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ΜΟΔΥ\ΧΡΗΣΤΟΥ\ΝΕΑ ΠΡΟΤΥΠΑ ΓΙΑ ΤΡΟΠ. Π-Υ &amp; ΟΔΗΓΙΕΣ\"/>
    </mc:Choice>
  </mc:AlternateContent>
  <xr:revisionPtr revIDLastSave="0" documentId="13_ncr:1_{10FCFC23-F78E-438B-AB2F-397CC4C920B6}" xr6:coauthVersionLast="47" xr6:coauthVersionMax="47" xr10:uidLastSave="{00000000-0000-0000-0000-000000000000}"/>
  <bookViews>
    <workbookView xWindow="28680" yWindow="-45" windowWidth="29040" windowHeight="15720" xr2:uid="{00000000-000D-0000-FFFF-FFFF00000000}"/>
  </bookViews>
  <sheets>
    <sheet name="Έντυπο_Πίνακας1 ετήσ αναλ  Π Υ"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1" i="6" l="1"/>
  <c r="F37" i="6"/>
  <c r="E37" i="6"/>
  <c r="F151" i="6" l="1"/>
  <c r="F139" i="6" s="1"/>
  <c r="H156" i="6"/>
  <c r="I156" i="6" s="1"/>
  <c r="E52" i="6"/>
  <c r="E25" i="6"/>
  <c r="F60" i="6"/>
  <c r="E60" i="6"/>
  <c r="F164" i="6"/>
  <c r="F161" i="6"/>
  <c r="F157" i="6"/>
  <c r="F132" i="6"/>
  <c r="F125" i="6"/>
  <c r="F116" i="6"/>
  <c r="F106" i="6"/>
  <c r="F103" i="6"/>
  <c r="F101" i="6"/>
  <c r="F96" i="6"/>
  <c r="F84" i="6"/>
  <c r="F82" i="6"/>
  <c r="F80" i="6"/>
  <c r="F77" i="6"/>
  <c r="F68" i="6"/>
  <c r="F66" i="6"/>
  <c r="F56" i="6"/>
  <c r="H57" i="6" l="1"/>
  <c r="H59" i="6"/>
  <c r="I59" i="6" s="1"/>
  <c r="H165" i="6"/>
  <c r="H164" i="6" s="1"/>
  <c r="H163" i="6"/>
  <c r="I163" i="6" s="1"/>
  <c r="H162" i="6"/>
  <c r="I162" i="6" s="1"/>
  <c r="H160" i="6"/>
  <c r="I160" i="6" s="1"/>
  <c r="H159" i="6"/>
  <c r="I159" i="6" s="1"/>
  <c r="H158" i="6"/>
  <c r="H155" i="6"/>
  <c r="I155" i="6" s="1"/>
  <c r="H154" i="6"/>
  <c r="I154" i="6" s="1"/>
  <c r="H153" i="6"/>
  <c r="I153" i="6" s="1"/>
  <c r="H152" i="6"/>
  <c r="H150" i="6"/>
  <c r="I150" i="6" s="1"/>
  <c r="H149" i="6"/>
  <c r="I149" i="6" s="1"/>
  <c r="H148" i="6"/>
  <c r="I148" i="6" s="1"/>
  <c r="H147" i="6"/>
  <c r="I147" i="6" s="1"/>
  <c r="H146" i="6"/>
  <c r="I146" i="6" s="1"/>
  <c r="H145" i="6"/>
  <c r="I145" i="6" s="1"/>
  <c r="H144" i="6"/>
  <c r="I144" i="6" s="1"/>
  <c r="H143" i="6"/>
  <c r="I143" i="6" s="1"/>
  <c r="H142" i="6"/>
  <c r="I142" i="6" s="1"/>
  <c r="H141" i="6"/>
  <c r="I141" i="6" s="1"/>
  <c r="H140" i="6"/>
  <c r="I140" i="6" s="1"/>
  <c r="H138" i="6"/>
  <c r="I138" i="6" s="1"/>
  <c r="H137" i="6"/>
  <c r="I137" i="6" s="1"/>
  <c r="H136" i="6"/>
  <c r="I136" i="6" s="1"/>
  <c r="H135" i="6"/>
  <c r="I135" i="6" s="1"/>
  <c r="H134" i="6"/>
  <c r="I134" i="6" s="1"/>
  <c r="H133" i="6"/>
  <c r="I133" i="6" s="1"/>
  <c r="H131" i="6"/>
  <c r="I131" i="6" s="1"/>
  <c r="H130" i="6"/>
  <c r="I130" i="6" s="1"/>
  <c r="H129" i="6"/>
  <c r="I129" i="6" s="1"/>
  <c r="H128" i="6"/>
  <c r="I128" i="6" s="1"/>
  <c r="H127" i="6"/>
  <c r="I127" i="6" s="1"/>
  <c r="H126" i="6"/>
  <c r="H124" i="6"/>
  <c r="I124" i="6" s="1"/>
  <c r="H123" i="6"/>
  <c r="I123" i="6" s="1"/>
  <c r="H122" i="6"/>
  <c r="I122" i="6" s="1"/>
  <c r="H121" i="6"/>
  <c r="I121" i="6" s="1"/>
  <c r="H120" i="6"/>
  <c r="I120" i="6" s="1"/>
  <c r="H119" i="6"/>
  <c r="I119" i="6" s="1"/>
  <c r="H118" i="6"/>
  <c r="I118" i="6" s="1"/>
  <c r="H117" i="6"/>
  <c r="I117" i="6" s="1"/>
  <c r="H115" i="6"/>
  <c r="I115" i="6" s="1"/>
  <c r="H114" i="6"/>
  <c r="I114" i="6" s="1"/>
  <c r="H113" i="6"/>
  <c r="I113" i="6" s="1"/>
  <c r="H112" i="6"/>
  <c r="I112" i="6" s="1"/>
  <c r="H111" i="6"/>
  <c r="I111" i="6" s="1"/>
  <c r="H110" i="6"/>
  <c r="I110" i="6" s="1"/>
  <c r="H109" i="6"/>
  <c r="I109" i="6" s="1"/>
  <c r="H108" i="6"/>
  <c r="I108" i="6" s="1"/>
  <c r="H107" i="6"/>
  <c r="I107" i="6" s="1"/>
  <c r="H105" i="6"/>
  <c r="I105" i="6" s="1"/>
  <c r="H104" i="6"/>
  <c r="H102" i="6"/>
  <c r="H101" i="6" s="1"/>
  <c r="H100" i="6"/>
  <c r="I100" i="6" s="1"/>
  <c r="H99" i="6"/>
  <c r="I99" i="6" s="1"/>
  <c r="H98" i="6"/>
  <c r="I98" i="6" s="1"/>
  <c r="H97" i="6"/>
  <c r="I97" i="6" s="1"/>
  <c r="H95" i="6"/>
  <c r="I95" i="6" s="1"/>
  <c r="H94" i="6"/>
  <c r="I94" i="6" s="1"/>
  <c r="H93" i="6"/>
  <c r="I93" i="6" s="1"/>
  <c r="H92" i="6"/>
  <c r="I92" i="6" s="1"/>
  <c r="H91" i="6"/>
  <c r="I91" i="6" s="1"/>
  <c r="H90" i="6"/>
  <c r="I90" i="6" s="1"/>
  <c r="H89" i="6"/>
  <c r="I89" i="6" s="1"/>
  <c r="H88" i="6"/>
  <c r="I88" i="6" s="1"/>
  <c r="H87" i="6"/>
  <c r="I87" i="6" s="1"/>
  <c r="H86" i="6"/>
  <c r="I86" i="6" s="1"/>
  <c r="H85" i="6"/>
  <c r="I85" i="6" s="1"/>
  <c r="H83" i="6"/>
  <c r="H82" i="6" s="1"/>
  <c r="H81" i="6"/>
  <c r="I81" i="6" s="1"/>
  <c r="I80" i="6" s="1"/>
  <c r="H79" i="6"/>
  <c r="I79" i="6" s="1"/>
  <c r="H78" i="6"/>
  <c r="H76" i="6"/>
  <c r="I76" i="6" s="1"/>
  <c r="H75" i="6"/>
  <c r="I75" i="6" s="1"/>
  <c r="H74" i="6"/>
  <c r="I74" i="6" s="1"/>
  <c r="H73" i="6"/>
  <c r="I73" i="6" s="1"/>
  <c r="H72" i="6"/>
  <c r="I72" i="6" s="1"/>
  <c r="H71" i="6"/>
  <c r="I71" i="6" s="1"/>
  <c r="H70" i="6"/>
  <c r="I70" i="6" s="1"/>
  <c r="H69" i="6"/>
  <c r="H67" i="6"/>
  <c r="H66" i="6" s="1"/>
  <c r="H65" i="6"/>
  <c r="I65" i="6" s="1"/>
  <c r="H64" i="6"/>
  <c r="I64" i="6" s="1"/>
  <c r="H63" i="6"/>
  <c r="I63" i="6" s="1"/>
  <c r="H62" i="6"/>
  <c r="I62" i="6" s="1"/>
  <c r="H61" i="6"/>
  <c r="H58" i="6"/>
  <c r="I58" i="6" s="1"/>
  <c r="E164" i="6"/>
  <c r="E161" i="6"/>
  <c r="E157" i="6"/>
  <c r="E139" i="6" s="1"/>
  <c r="E132" i="6"/>
  <c r="E125" i="6"/>
  <c r="E116" i="6"/>
  <c r="E106" i="6"/>
  <c r="E103" i="6"/>
  <c r="E101" i="6"/>
  <c r="E96" i="6"/>
  <c r="E84" i="6"/>
  <c r="E82" i="6"/>
  <c r="E80" i="6"/>
  <c r="E77" i="6"/>
  <c r="E68" i="6"/>
  <c r="E66" i="6"/>
  <c r="E56" i="6"/>
  <c r="E51" i="6"/>
  <c r="E50" i="6" s="1"/>
  <c r="E48" i="6"/>
  <c r="E43" i="6"/>
  <c r="E33" i="6"/>
  <c r="E31" i="6"/>
  <c r="H151" i="6" l="1"/>
  <c r="H139" i="6" s="1"/>
  <c r="H56" i="6"/>
  <c r="H132" i="6"/>
  <c r="H68" i="6"/>
  <c r="H157" i="6"/>
  <c r="I69" i="6"/>
  <c r="I68" i="6" s="1"/>
  <c r="H84" i="6"/>
  <c r="I102" i="6"/>
  <c r="I101" i="6" s="1"/>
  <c r="I158" i="6"/>
  <c r="I157" i="6" s="1"/>
  <c r="H161" i="6"/>
  <c r="H80" i="6"/>
  <c r="H96" i="6"/>
  <c r="H116" i="6"/>
  <c r="H125" i="6"/>
  <c r="I161" i="6"/>
  <c r="I165" i="6"/>
  <c r="I164" i="6" s="1"/>
  <c r="I132" i="6"/>
  <c r="I84" i="6"/>
  <c r="H106" i="6"/>
  <c r="I83" i="6"/>
  <c r="I82" i="6" s="1"/>
  <c r="H103" i="6"/>
  <c r="I126" i="6"/>
  <c r="I125" i="6" s="1"/>
  <c r="I104" i="6"/>
  <c r="I103" i="6" s="1"/>
  <c r="I152" i="6"/>
  <c r="I116" i="6"/>
  <c r="I96" i="6"/>
  <c r="H77" i="6"/>
  <c r="I78" i="6"/>
  <c r="I77" i="6" s="1"/>
  <c r="I67" i="6"/>
  <c r="I66" i="6" s="1"/>
  <c r="H60" i="6"/>
  <c r="I57" i="6"/>
  <c r="I56" i="6" s="1"/>
  <c r="I61" i="6"/>
  <c r="I60" i="6" s="1"/>
  <c r="I106" i="6"/>
  <c r="E54" i="6"/>
  <c r="E166" i="6"/>
  <c r="F52" i="6"/>
  <c r="F51" i="6" s="1"/>
  <c r="F48" i="6"/>
  <c r="F43" i="6"/>
  <c r="F33" i="6"/>
  <c r="F31" i="6"/>
  <c r="F25" i="6"/>
  <c r="E167" i="6" l="1"/>
  <c r="I151" i="6"/>
  <c r="I139" i="6" s="1"/>
  <c r="I166" i="6" s="1"/>
  <c r="I167" i="6" s="1"/>
  <c r="H166" i="6"/>
  <c r="H167" i="6" s="1"/>
  <c r="F166" i="6"/>
  <c r="F50" i="6"/>
  <c r="F54" i="6" s="1"/>
  <c r="F167" i="6" s="1"/>
</calcChain>
</file>

<file path=xl/sharedStrings.xml><?xml version="1.0" encoding="utf-8"?>
<sst xmlns="http://schemas.openxmlformats.org/spreadsheetml/2006/main" count="304" uniqueCount="292">
  <si>
    <t xml:space="preserve">ΕΛΛΗΝΙΚΟΣ ΓΕΩΡΓΙΚΟΣ ΟΡΓΑΝΙΣΜΟΣ ΔΗΜΗΤΡΑ </t>
  </si>
  <si>
    <t xml:space="preserve">ΓΕΝΙΚΗ ΔΙΕΥΘΥΝΣΗ ΑΓΡΟΤΙΚΗΣ ΕΡΕΥΝΑΣ </t>
  </si>
  <si>
    <t xml:space="preserve">Ημερομηνία: </t>
  </si>
  <si>
    <t xml:space="preserve">ΣΥΝΟΛΙΚΟΣ ΚΑΙ ΕΤΗΣΙΟΣ ΠΡΟΫΠΟΛΟΓΙΣΜΟΣ ΕΡΓΟΥ </t>
  </si>
  <si>
    <t>Επιστ. Υπεύθυνος / η:</t>
  </si>
  <si>
    <t>Κωδικός Λογιστηρίου :</t>
  </si>
  <si>
    <t>Τίτλος έργου (και ακρωνύμιο):</t>
  </si>
  <si>
    <t>[Α]</t>
  </si>
  <si>
    <t>ΚΩΔ.</t>
  </si>
  <si>
    <t>CPVs</t>
  </si>
  <si>
    <t>ΠΩΛΗΣΕΙΣ ΑΓΡΟΤΙΚΩΝ ΠΡΟΪΟΝΤΩΝ</t>
  </si>
  <si>
    <t>ΠΩΛΗΣΕΙΣ ΖΩΩΝ</t>
  </si>
  <si>
    <t>ΠΩΛΗΣΕΙΣ ΣΠΟΡΟΠΑΡΑΓΩΓΗΣ</t>
  </si>
  <si>
    <t>ΠΩΛΗΣΕΙΣ ΔΙΑΦΟΡΕΣ</t>
  </si>
  <si>
    <t>ΠΩΛΗΣΕΙΣ ΕΞΩΤΕΡΙΚΟΥ</t>
  </si>
  <si>
    <t>ΠΩΛΗΣΕΙΣ ΛΟΙΠΩΝ ΑΠΟΘΕΜΑΤΩΝ &amp; ΑΧΡΗΣΤΟΥ ΥΛΙΚΟΥ</t>
  </si>
  <si>
    <t>ΠΩΛΗΣΕΙΣ ΑΧΡΗΣΤΟΥ ΥΛΙΚΟΥ</t>
  </si>
  <si>
    <t>ΕΣΟΔΑ ΠΑΡΟΧΗΣ ΥΠΗΡΕΣΙΩΝ</t>
  </si>
  <si>
    <t>ΠΩΛΗΣΕΙΣ ΥΠΗΡΕΣΙΩΝ</t>
  </si>
  <si>
    <t>ΕΣΟΔΑ ΕΙΔΙΚΗΣ ΕΙΣΦΟΡΑΣ ΣΤΟ ΚΡΕΑΣ</t>
  </si>
  <si>
    <t>ΕΠΙΧΟΡΗΓΗΣΕΙΣ - ΕΠΙΔΟΤΗΣΕΙΣ</t>
  </si>
  <si>
    <t>ΕΣΟΔΑ ΠΑΡΕΠΟΜΕΝΩΝ ΑΣΧΟΛΙΩΝ</t>
  </si>
  <si>
    <t>ΕΣΟΔΑ ΑΠΌ ΠΑΡΟΧΗ ΥΠΗΡΕΣΙΩΝ ΣΕ ΤΡΙΤΟΥΣ</t>
  </si>
  <si>
    <t>ΕΣΟΔΑ ΑΠΌ ΠΑΡΟΧΗ ΥΠΗΡΕΣΙΩΝ ΣΤΟ ΠΡΟΣΩΠΙΚΟ</t>
  </si>
  <si>
    <t>ΕΝΟΙΚΙΑ ΕΔΑΦΙΚΩΝ ΕΚΤΑΣΕΩΝ</t>
  </si>
  <si>
    <t>ΕΝΟΙΚΙΑ ΚΤΙΡΙΩΝ ΤΕΧΝΙΚΩΝ ΕΡΓΩΝ</t>
  </si>
  <si>
    <t>ΕΣΟΔΑ ΚΕΦΑΛΑΙΩΝ</t>
  </si>
  <si>
    <t>ΛΟΙΠΟΙ ΠΙΣΤΩΤΙΚΟΙ ΤΟΚΟΙ</t>
  </si>
  <si>
    <t>ΕΚΤΑΚΤΑ &amp; ΑΝΟΡΓΑΝΑ ΑΠΟΤΕΛΕΣΜΑΤΑ</t>
  </si>
  <si>
    <t>ΕΚΤΑΚΤΑ Κ.ΑΝΟΡΓΑΝΑ ΕΣΟΔΑ</t>
  </si>
  <si>
    <t>ΕΞΟΔΑ ΚΑΙ ΕΣΟΔΑ ΠΡΟΗΓΟΥΜΕΝΩΝ ΧΡΗΣΕΩΝ</t>
  </si>
  <si>
    <t>ΕΣΟΔΑ ΠΡΟΗΓΟΥΜΕΝΩΝ ΧΡΗΣΕΩΝ</t>
  </si>
  <si>
    <t>ΣΥΝΟΛΟ ΕΣΟΔΩΝ</t>
  </si>
  <si>
    <t>ΕΞΟΔΑ</t>
  </si>
  <si>
    <t>ΚΤΙΡΙΑ ΕΓΚΑΤΑΣΤΑΣΕΙΣ ΚΤΙΡΙΩΝ</t>
  </si>
  <si>
    <t xml:space="preserve">ΛΟΙΠΑ ΤΕΧΝΙΚΑ ΕΡΓΑ </t>
  </si>
  <si>
    <t>ΚΤΙΡΙΑ ΕΓΚΑΤΑΣΤΑΣΕΙΣ ΚΤΙΡΙΩΝ ΣΕ ΑΚΙΝΗΤΑ ΤΡΙΤΩΝ</t>
  </si>
  <si>
    <t>ΜΗΧ/ΤΑ -ΤΕΧΝΙΚΕΣ ΕΓΚΑΤΑΣΤΑΣΕΙΣ-ΛΟΙΠΟΣ ΜΗΧΑΝΟΛΟΓΙΚΟΣ ΕΞΟΠΛΙΣΜΟΣ</t>
  </si>
  <si>
    <t>ΜΗΧΑΝΗΜΑΤΑ</t>
  </si>
  <si>
    <t>ΤΕΧΝΙΚΕΣ ΕΓΚΑΤΑΣΤΑΣΕΙΣ</t>
  </si>
  <si>
    <t>ΦΟΡΗΤΑ ΜΗΧΑΝΗΜΑΤΑ ΧΕΙΡΟΣ</t>
  </si>
  <si>
    <t>ΕΡΓΑΛΕΙΑ</t>
  </si>
  <si>
    <t>ΛΟΙΠΟΣ ΜΗΧΑΝΟΛΟΓΙΚΟΣ ΕΞΟΠΛΙΣΜΟΣ</t>
  </si>
  <si>
    <t>ΜΕΤΑΦΟΡΙΚΑ ΜΕΣΑ</t>
  </si>
  <si>
    <t>ΕΠΙΠΛΑ ΚΑΙ ΛΟΙΠΟΣ ΕΞΟΠΛΙΣΜΟΣ</t>
  </si>
  <si>
    <t>ΕΠΙΠΛΑ</t>
  </si>
  <si>
    <t>ΣΚΕΥΗ</t>
  </si>
  <si>
    <t>ΜΗΧΑΝΕΣ ΓΡΑΦΕΙΟΥ</t>
  </si>
  <si>
    <t>Η/Υ</t>
  </si>
  <si>
    <t>ΜΕΣΑ ΑΠΟΘΗΚΕΥΣΕΩΣ &amp; ΜΕΤΑΦΟΡΑΣ</t>
  </si>
  <si>
    <t>ΕΠΙΣΤΗΜΟΝΙΚΑ ΟΡΓΑΝΑ</t>
  </si>
  <si>
    <t>ΕΞΟΠΛΙΣΜΟΣ ΤΗΛΕΠΙΚΟΙΝΩΝΙΩΝ</t>
  </si>
  <si>
    <t>ΛΟΙΠΟΣ ΕΞΟΠΛΙΣΜΟΣ</t>
  </si>
  <si>
    <t>ΑΣΩΜΑΤΕΣ ΑΚΙΝΗΤΟΠΟΙΗΣΕΙΣ ΚΑΙ ΕΞΟΔΑ ΠΟΛΥΕΤΟΥΣ ΑΠΟΣΒΕΣΗΣ</t>
  </si>
  <si>
    <t>ΔΙΚΑΙΩΜΑΤΑ ΒΙΟΜΗΧ.ΙΔΙΟΚΤΗΣΙΑΣ</t>
  </si>
  <si>
    <t>ΕΞΟΔΑ ΑΝΑΔΙΟΡΓΑΝΩΣΗΣ</t>
  </si>
  <si>
    <t>ΔΟΣΜΕΝΕΣ ΕΓΓΥΗΣΕΙΣ</t>
  </si>
  <si>
    <t>ΑΝΑΠΡΟΣΑΡΜΟΓΗ ΕΓΓΥΗΣ. ΕΝΟΙΚΙΟΥ</t>
  </si>
  <si>
    <t>ΕΜΠΟΡΕΥΜΑΤΑ</t>
  </si>
  <si>
    <t>ΕΜΠΟΡΕΥΜΑΤΑ-ΑΓΟΡΕΣ ΧΡΗΣΗΣ</t>
  </si>
  <si>
    <t>ΠΡΩΤΕΣ &amp; ΒΟΗΘΗΤΙΚΕΣ ΥΛΕΣ</t>
  </si>
  <si>
    <t>ΑΓΟΡΕΣ ΖΩΟΤΡΟΦΩΝ</t>
  </si>
  <si>
    <t>ΑΓΟΡΕΣ ΚΤΗΝΙΑΤΡΙΚΩΝ ΦΑΡΜΑΚΩΝ</t>
  </si>
  <si>
    <t>ΓΛΑΣΤΡΕΣ-ΦΥΤΑ</t>
  </si>
  <si>
    <t>ΑΓΟΡΕΣ ΧΗΜΙΚΩΝ ΦΑΡΜΑΚΩΝ</t>
  </si>
  <si>
    <t>ΑΓΟΡΕΣ ΥΒΡΙΔΙΩΝ</t>
  </si>
  <si>
    <t>ΑΓΟΡΕΣ ΛΙΠΑΣΜΑΤΩΝ</t>
  </si>
  <si>
    <t>ΑΓΟΡΑ ΓΑΛΑΚΤΟΣ</t>
  </si>
  <si>
    <t>ΑΓΟΡΕΣ ΠΟΛΛΑΠΛΑΣΙΑΣΤΙΚΟΥ ΥΛΙΚΟΥ</t>
  </si>
  <si>
    <t>ΑΓΟΡΕΣ ΔΙΑΦΟΡΕΣ</t>
  </si>
  <si>
    <t>ΑΓΟΡΕΣ ΕΜΒΟΛΙΩΝ</t>
  </si>
  <si>
    <t>ΑΝΑΛΩΣΙΜΑ ΥΛΙΚΑ</t>
  </si>
  <si>
    <t>ΜΙΚΡΑ ΕΡΓΑΛΕΙΑ</t>
  </si>
  <si>
    <t>ΠΕΤΡΕΛΑΙΟ ΚΙΝΗΣΗΣ</t>
  </si>
  <si>
    <t>ΛΟΙΠΑ ΚΑΥΣΙΜΑ-ΛΙΠΑΝΤΙΚΑ</t>
  </si>
  <si>
    <t>ΔΙΑΦΟΡΑ ΑΝΑΛΩΣΙΜΑ ΥΛΙΚΑ</t>
  </si>
  <si>
    <t>ΕΙΔΗ ΣΥΣΚΕΥΑΣΙΑΣ</t>
  </si>
  <si>
    <t>ΥΛΙΚΑ ΣΥΣΚΕΥΑΣΙΑΣ</t>
  </si>
  <si>
    <t>ΑΜΟΙΒΕΣ ΚΑΙ ΕΞΟΔΑ ΠΡΟΣΩΠΙΚΟΥ</t>
  </si>
  <si>
    <t>ΑΜΟΙΒΕΣ ΕΜΜΙΣΘΟΥ ΠΡΟΣΩΠΙΚΟΥ</t>
  </si>
  <si>
    <t>ΑΜΟΙΒΕΣ ΗΜΕΡΟΜΙΣΘΙΟΥ ΠΡΟΣΩΠΙΚΟΥ</t>
  </si>
  <si>
    <t>ΠΑΡΕΠΟΜΕΝΕΣ ΠΑΡΟΧΕΣ &amp; ΕΞΟΔΑ ΠΡΟΣΩΠΙΚΟΥ (ΕΚΠΑΙΔΕΥΣΗ - ΕΠΙΜΟΡΦΩΣΗ ΠΡΟΣΩΠΙΚΟΥ)</t>
  </si>
  <si>
    <t>ΕΡΓΟΔΟΤΙΚΕΣ ΕΙΣΦΟΡΕΣ ΚΑΙ ΕΠΙΒΑΡ. ΕΜΜΙΣΘΟΥ ΠΡΟΣΩΠΙΚΟΥ</t>
  </si>
  <si>
    <t>ΕΡΓΟΔΟΤΙΚΕΣ ΕΙΣΦΟΡΕΣ ΗΜΕΡΟΜΙΣΘΙΟΥ ΠΡΟΣΩΠΙΚΟΥ</t>
  </si>
  <si>
    <t xml:space="preserve">ΑΜΟΙΒΕΣ ΠΡΟΣΩΠΙΚΟΥ ΟΡΙΣΜΕΝΟΥ ΧΡΟΝΟΥ </t>
  </si>
  <si>
    <t xml:space="preserve">ΕΡΓΟΔΟΤΙΚΕΣ ΕΙΣΦΟΡΕΣ  ΠΡΟΣΩΠΙΚΟΥ ΟΡΙΣΜΕΝΟΥ ΧΡΟΝΟΥ </t>
  </si>
  <si>
    <t>ΑΜΟΙΒΕΣ ΕΡΕΥΝΗΤΙΚΟΥ ΠΡΟΣΩΠΙΚΟΥ</t>
  </si>
  <si>
    <t>ΕΡΓΟΔΟΤΙΚΕΣ ΕΙΣΦΟΡΕΣ ΕΡΕΥΝΗΤΙΚΟΥ ΠΡΟΣΩΠΙΚΟΥ</t>
  </si>
  <si>
    <t>ΑΜΟΙΒΕΣ ΚΑΙ ΕΞΟΔΑ ΤΡΙΤΩΝ</t>
  </si>
  <si>
    <t>ΑΜΟΙΒΕΣ ΚΑΙ ΕΞΟΔΑ ΕΛΕΥΘΕΡΩΝ ΕΠΑΓΓΕΛΜΑΤΙΩΝ</t>
  </si>
  <si>
    <t>ΑΜΟΙΒΕΣ ΚΑΙ ΕΞΟΔΑ ΔΙΑΦΟΡΩΝ ΤΡΙΤΩΝ</t>
  </si>
  <si>
    <t>ΛΟΙΠΕΣ ΠΡΟΜΗΘΕΙΕΣ ΤΡΙΤΩΝ</t>
  </si>
  <si>
    <t>ΕΠΕΞΕΡΓΑΣΙΕΣ ΑΠΌ ΤΡΙΤΟΥΣ</t>
  </si>
  <si>
    <t>ΕΙΣΦΟΡΕΣ ΥΠΕΡ ΤΡΙΤΩΝ</t>
  </si>
  <si>
    <t>ΑΜΟΙΒΕΣ ΤΡΙΤΩΝ ΜΗ ΥΠΟΚΕΙΜΕΝΕΣ ΣΕ ΠΑΡΑΚΡΑΤΗΣΗ ΦΟΡΟΥ</t>
  </si>
  <si>
    <t>ΕΙΣΦΟΡΕΣ ΙΚΑ ΥΠΕΡ ΣΥΜΒ/ΧΩΝ</t>
  </si>
  <si>
    <t xml:space="preserve">ΛΟΙΠΕΣ ΑΜΟΙΒΕΣ ΤΡΙΤΩΝ </t>
  </si>
  <si>
    <t>ΠΑΡΟΧΕΣ ΤΡΙΤΩΝ</t>
  </si>
  <si>
    <t>ΥΔΡΕΥΣΗ ΠΑΡΑΓΩΓΗΣ</t>
  </si>
  <si>
    <t>ΤΗΛΕΠΙΚΟΙΝΩΝΙΕΣ</t>
  </si>
  <si>
    <t>ΕΝΟΙΚΙΑ</t>
  </si>
  <si>
    <t>ΑΣΦΑΛΙΣΤΡΑ</t>
  </si>
  <si>
    <t>ΕΠΙΣΚΕΥΕΣ-ΣΥΝΤΗΡΗΣΕΙΣ</t>
  </si>
  <si>
    <t>ΛΟΙΠΕΣ ΠΑΡΟΧΕΣ ΤΡΙΤΩΝ</t>
  </si>
  <si>
    <t>ΦΟΡΟΙ - ΤΕΛΗ</t>
  </si>
  <si>
    <t>ΦΟΡΟΣ ΕΙΣΟΔΗΜΑΤΟΣ</t>
  </si>
  <si>
    <t>ΤΕΛΗ ΣΥΝΑΛΛΑΓΜΑΤΙΚΩΝ , ΔΑΝΕΙΩΝ ΚΛΠ.</t>
  </si>
  <si>
    <t>ΦΟΡΟΙ-ΤΕΛΗ ΚΥΚΛΟΦΟΡΙΑΣ</t>
  </si>
  <si>
    <t>ΔΗΜΟΤΙΚΟΙ ΦΟΡΟΙ-ΤΕΛΗ</t>
  </si>
  <si>
    <t>ΛΟΙΠΟΙ ΦΟΡΟΙ-ΤΕΛΗ ΕΞΩΤΕΡΙΚΟΥ</t>
  </si>
  <si>
    <t>ΔΙΑΦΟΡΟΙ ΦΟΡΟΙ - ΤΕΛΗ</t>
  </si>
  <si>
    <t>ΔΙΑΦΟΡΑ ΕΞΟΔΑ</t>
  </si>
  <si>
    <t>ΕΞΟΔΑ ΜΕΤΑΦΟΡΩΝ</t>
  </si>
  <si>
    <t>ΕΞΟΔΑ ΤΑΞΙΔΙΩΝ</t>
  </si>
  <si>
    <t>ΕΞΟΔΑ ΠΡΟΒΟΛΗΣ ΚΑΙ ΔΙΑΦΗΜΙΣΗΣ</t>
  </si>
  <si>
    <t>ΕΞΟΔΑ ΕΚΘΕΣΕΩΝ - ΕΠΙΔΕΙΞΕΩΝ</t>
  </si>
  <si>
    <t>ΣΥΝΔΡΟΜΕΣ ΚΑΙ ΕΙΣΦΟΡΕΣ</t>
  </si>
  <si>
    <t>ΔΩΡΕΕΣ-ΕΠΙΧΟΡΗΓΗΣΕΙΣ</t>
  </si>
  <si>
    <t>ΕΝΤΥΠΑ ΚΑΙ ΓΡΑΦΙΚΗ ΥΛΗ</t>
  </si>
  <si>
    <t>ΥΛΙΚΑ ΑΜΕΣΗΣ ΑΝΑΛΩΣΗΣ</t>
  </si>
  <si>
    <t>ΔΗΜΟΣΙΕΥΣΕΙΣ</t>
  </si>
  <si>
    <t>ΕΞΟΔΑ ΕΚΔΟΣΕΩΝ ΕΝΗΜΕΡΩΤΙΚΩΝ ΕΝΤΥΠΩΝ</t>
  </si>
  <si>
    <t>ΛΟΙΠΑ ΔΙΑΦΟΡΑ ΕΞΟΔΑ ΣΧΟΛΩΝ</t>
  </si>
  <si>
    <t>ΛΟΙΠΑ ΔΙΑΦΟΡΑ ΕΞΟΔΑ</t>
  </si>
  <si>
    <t>ΤΟΚΟΙ ΚΑΙ ΣΥΝΑΦΗ ΕΞΟΔΑ</t>
  </si>
  <si>
    <t>ΠΡΟΕΞΟΦΛΗΤΙΚΟΙ ΤΟΚΟΙ &amp; ΕΞΟΔΑ ΤΡΑΠΕΖΩΝ</t>
  </si>
  <si>
    <t>ΤΟΚΟΙ ΚΑΙ ΕΞΟΔΑ ΤΡΑΠΕΖΑΣ</t>
  </si>
  <si>
    <t>ΔΙΑΦΟΡΑ ΕΞΟΔΑ ΤΡΑΠΕΖΩΝ</t>
  </si>
  <si>
    <t>ΕΚΤΑΚΤΑ ΚΑΙ ΑΝΟΡΓΑΝΑ ΕΞΟΔΑ</t>
  </si>
  <si>
    <t>ΕΚΤΑΚΤΕΣ ΖΗΜΙΕΣ</t>
  </si>
  <si>
    <t>ΕΞΟΔΑ ΠΡΟΗΓΟΥΜΕΝΩΝ ΧΡΗΣΕΩΝ</t>
  </si>
  <si>
    <t xml:space="preserve">ΣΥΝΟΛΟ </t>
  </si>
  <si>
    <t>ΣΥΝΟΛΟ ΕΞΟΔΩΝ</t>
  </si>
  <si>
    <t>2. Ο πίνακας θα αποσταλεί στην μορφή EXCEL και όχι PDF.</t>
  </si>
  <si>
    <t>Ο/Η Eπιστημονικά Yπεύθυνος/η</t>
  </si>
  <si>
    <t>(Υπογραφή)</t>
  </si>
  <si>
    <t>ΠΩΛΗΣΕΙΣ  ΠΡΟΪΟΝΤΩΝ ΕΤΟΙΜΩΝ Ή ΗΜΙΤΕΛΩΝ</t>
  </si>
  <si>
    <t>ΕΚΜΕΤΑΛΛΕΥΣΗ ΠΟΙΚΙΛΙΩΝ  Κ. ΕΣΟΔΑ ΕΙΔΙΚΗΣ ΕΙΣΦΟΡΑΣ ΣΤΟ ΕΙΣΑΓΟΜΕΝΟ ΓΑΛΑ</t>
  </si>
  <si>
    <t>ΑΓΟΡΕΣ ΦΥΤΟΠΡΟΣΤΑΤΕΥΤΙΚΩΝ ΠΡΟΪΟΝΤΩΝ</t>
  </si>
  <si>
    <t>ΑΝΤΑΛΛΑΚΤΙΚΑ ΠΑΓΙΩΝ ΣΤΟΙΧΕΙΩΝ</t>
  </si>
  <si>
    <t>ΠΕΡΙΓΡΑΦΗ CPV</t>
  </si>
  <si>
    <t>ΕΜΜΕΣΕΣ ΔΑΠΑΝΕΣ ΙΝΣΤΙΤΟΥΤΟΥ</t>
  </si>
  <si>
    <t>ΕΜΜΕΣΕΣ ΔΑΠΑΝΕΣ ΕΥ</t>
  </si>
  <si>
    <t>ΕΜΜΕΣΕΣ ΔΑΠΑΝΕΣ ΚΥ</t>
  </si>
  <si>
    <t>ΠΟΣΟΣΤΟ ΦΠΑ</t>
  </si>
  <si>
    <t xml:space="preserve">ΚΑΘΑΡΗ ΑΞΙΑ </t>
  </si>
  <si>
    <t>Κατηγορία Έργου με βάση τον ΟΔΧΕ:</t>
  </si>
  <si>
    <t>Δεν συμπληρώνεται  CPV</t>
  </si>
  <si>
    <t>Τα CPV συμπληρώνονται μόνο για τους κωδικούς στους οποίους υπάρχει ποσό στον ετήσιο προυπολογισμό</t>
  </si>
  <si>
    <t>Συνολικός Προυπολογισμός Εργου</t>
  </si>
  <si>
    <t>π.χ. 20% επί του προυπολογισμού για το προσωπικό ή 25% επί του συνολικού προυπολογισμού του έργου</t>
  </si>
  <si>
    <t>Το παρόν έντυπο συνυποβάλλεται με το έντυπο Ε02.0 "Αίτημα Αποδοχής Διαχείρισης Έργου: Γενικά Στοιχεία" για την έγκριση του αρχικού ετήσιου προυπολογισμού (πρώτο έτος) καθώς και για τον ετήσιο προυπολογισμό κάθε επόμενου έτους</t>
  </si>
  <si>
    <t>ΑΞΙΑ ΦΠΑ</t>
  </si>
  <si>
    <t>[Β]</t>
  </si>
  <si>
    <t>[Γ]</t>
  </si>
  <si>
    <t>[Δ]</t>
  </si>
  <si>
    <t>Εδώ θα βρείτε πληροφορίες σχετικά με την περιγραφή CPV</t>
  </si>
  <si>
    <t>71.00</t>
  </si>
  <si>
    <t>71.01</t>
  </si>
  <si>
    <t>71.03</t>
  </si>
  <si>
    <t>71.04</t>
  </si>
  <si>
    <t>71.05</t>
  </si>
  <si>
    <t>72.00</t>
  </si>
  <si>
    <t>73.00</t>
  </si>
  <si>
    <t>73.01</t>
  </si>
  <si>
    <t>73.02</t>
  </si>
  <si>
    <t>75.00</t>
  </si>
  <si>
    <t>75.01</t>
  </si>
  <si>
    <t>75.04</t>
  </si>
  <si>
    <t>75.05</t>
  </si>
  <si>
    <t>76.03</t>
  </si>
  <si>
    <t>81.01</t>
  </si>
  <si>
    <t>82.01</t>
  </si>
  <si>
    <t>11.00</t>
  </si>
  <si>
    <t>11.02</t>
  </si>
  <si>
    <t>11.07</t>
  </si>
  <si>
    <t>12.00</t>
  </si>
  <si>
    <t>12.01</t>
  </si>
  <si>
    <t>12.02</t>
  </si>
  <si>
    <t>12.03</t>
  </si>
  <si>
    <t>12.06</t>
  </si>
  <si>
    <t>13.00</t>
  </si>
  <si>
    <t>14.00</t>
  </si>
  <si>
    <t>14.01</t>
  </si>
  <si>
    <t>14.02</t>
  </si>
  <si>
    <t>14.03</t>
  </si>
  <si>
    <t>14.04</t>
  </si>
  <si>
    <t>14.05</t>
  </si>
  <si>
    <t>14.08</t>
  </si>
  <si>
    <t>14.09</t>
  </si>
  <si>
    <t>16.01</t>
  </si>
  <si>
    <t>16.17</t>
  </si>
  <si>
    <t>18.11</t>
  </si>
  <si>
    <t>20.00</t>
  </si>
  <si>
    <t>24.00</t>
  </si>
  <si>
    <t>24.01</t>
  </si>
  <si>
    <t>24.02</t>
  </si>
  <si>
    <t>24.03</t>
  </si>
  <si>
    <t>24.04</t>
  </si>
  <si>
    <t>24.05</t>
  </si>
  <si>
    <t>24.06</t>
  </si>
  <si>
    <t>24.12</t>
  </si>
  <si>
    <t>24.14</t>
  </si>
  <si>
    <t>24.15</t>
  </si>
  <si>
    <t>24.51</t>
  </si>
  <si>
    <t>25.00</t>
  </si>
  <si>
    <t>25.02</t>
  </si>
  <si>
    <t>25.04</t>
  </si>
  <si>
    <t>25.05</t>
  </si>
  <si>
    <t>26.00</t>
  </si>
  <si>
    <t>28.00</t>
  </si>
  <si>
    <t>28.01</t>
  </si>
  <si>
    <t>60.00</t>
  </si>
  <si>
    <t>60.01</t>
  </si>
  <si>
    <t>60.02</t>
  </si>
  <si>
    <t>60.03</t>
  </si>
  <si>
    <t>60.04</t>
  </si>
  <si>
    <t>60.06</t>
  </si>
  <si>
    <t>60.08</t>
  </si>
  <si>
    <t>60.10</t>
  </si>
  <si>
    <t>60.12</t>
  </si>
  <si>
    <t>61.00</t>
  </si>
  <si>
    <t>61.01</t>
  </si>
  <si>
    <t>61.02</t>
  </si>
  <si>
    <t>61.03</t>
  </si>
  <si>
    <t>61.92</t>
  </si>
  <si>
    <t>61.90</t>
  </si>
  <si>
    <t>61.95</t>
  </si>
  <si>
    <t>61.98</t>
  </si>
  <si>
    <t>62.02</t>
  </si>
  <si>
    <t>62.03</t>
  </si>
  <si>
    <t>62.04</t>
  </si>
  <si>
    <t>62.05</t>
  </si>
  <si>
    <t>62.07</t>
  </si>
  <si>
    <t>62.98</t>
  </si>
  <si>
    <t>63.00</t>
  </si>
  <si>
    <t>63.02</t>
  </si>
  <si>
    <t>63.03</t>
  </si>
  <si>
    <t>63.04</t>
  </si>
  <si>
    <t>63.06</t>
  </si>
  <si>
    <t>63.98</t>
  </si>
  <si>
    <t>64.00</t>
  </si>
  <si>
    <t>64.01</t>
  </si>
  <si>
    <t>64.02</t>
  </si>
  <si>
    <t>64.03</t>
  </si>
  <si>
    <t>64.05</t>
  </si>
  <si>
    <t>64.06</t>
  </si>
  <si>
    <t>64.07</t>
  </si>
  <si>
    <t>64.08</t>
  </si>
  <si>
    <t>64.09</t>
  </si>
  <si>
    <t>64.13</t>
  </si>
  <si>
    <t>64.92</t>
  </si>
  <si>
    <t>64.98</t>
  </si>
  <si>
    <t>64.98.00</t>
  </si>
  <si>
    <t>64.98.91</t>
  </si>
  <si>
    <t>64.98.92</t>
  </si>
  <si>
    <t>64.98.93</t>
  </si>
  <si>
    <t>65.02</t>
  </si>
  <si>
    <t>65.05</t>
  </si>
  <si>
    <t>65.98</t>
  </si>
  <si>
    <t>81.00</t>
  </si>
  <si>
    <t>81.02</t>
  </si>
  <si>
    <t>82.00</t>
  </si>
  <si>
    <t>64.98.94</t>
  </si>
  <si>
    <t>ΦΠΑ ΤΙΜΟΛ. ΕΙΣΠΡΑΞΗΣ</t>
  </si>
  <si>
    <r>
      <t xml:space="preserve">Παρακαλώ να εγκριθεί ο παρακάτω ετήσιος </t>
    </r>
    <r>
      <rPr>
        <sz val="9"/>
        <rFont val="Calibri"/>
        <family val="2"/>
        <charset val="161"/>
        <scheme val="minor"/>
      </rPr>
      <t>προϋπολογισμός</t>
    </r>
    <r>
      <rPr>
        <sz val="9"/>
        <rFont val="Calibri"/>
        <family val="2"/>
        <scheme val="minor"/>
      </rPr>
      <t xml:space="preserve"> του έργου για το έτος 202x</t>
    </r>
  </si>
  <si>
    <t xml:space="preserve">Ετήσιος προϋπολογισμός (έτος 2026) </t>
  </si>
  <si>
    <t>74.92</t>
  </si>
  <si>
    <t>74.90</t>
  </si>
  <si>
    <t>74.93</t>
  </si>
  <si>
    <t>74.94</t>
  </si>
  <si>
    <t xml:space="preserve">α). Τακτικός Προϋπολογισμός </t>
  </si>
  <si>
    <t>β). Μεταβιβάσεις από ΠΔΕ Υπουργείων</t>
  </si>
  <si>
    <t>γ). Ευρωπαϊκή Ένωση (ΕΕ)</t>
  </si>
  <si>
    <t>δ). Μεταβιβάσεις από ΠΔΕ λοιπών φορέων</t>
  </si>
  <si>
    <t>ε). Λοιπές επιχορηγήσεις</t>
  </si>
  <si>
    <t>Ισοζύγιο = (Α. Έσοδα - Β. Δαπάνες)</t>
  </si>
  <si>
    <t>ΟΔΗΓΙΕΣ ΣΥΜΠΛΗΡΩΣΗΣ :</t>
  </si>
  <si>
    <t xml:space="preserve">1. Παρακαλούμε να μη γίνουν επεμβάσεις στους τύπους του  Πίνακα  EXCEL που σας στέλνουμε,έτσι ώστε να είναι ευκολότερη η επεξεργασία του από την Κεντρική Υπηρεσία.                                                                                 </t>
  </si>
  <si>
    <r>
      <t xml:space="preserve">Ημερομηνία </t>
    </r>
    <r>
      <rPr>
        <b/>
        <u/>
        <sz val="11"/>
        <color indexed="8"/>
        <rFont val="Calibri"/>
        <family val="2"/>
        <scheme val="minor"/>
      </rPr>
      <t xml:space="preserve">      /      /      </t>
    </r>
  </si>
  <si>
    <t>Ο/Η Οικονομικός Διαχειριστής/στρια</t>
  </si>
  <si>
    <t>(ΠΡΑΓΜΑΤΙΚΕΣ) ΕΜΜΕΣΕΣ ΔΑΠΑΝΕΣ ΕΡΓΟΥ</t>
  </si>
  <si>
    <t>Ποσοστό έμμεσων δαπανών (overheads) και βάση υπολογισμού:</t>
  </si>
  <si>
    <t>Φορέας/εις Χρηματοδότησης:</t>
  </si>
  <si>
    <t>Απόφαση Υλοποίησης Έργου ΕΑΕ:</t>
  </si>
  <si>
    <t>Ινστιτούτο:</t>
  </si>
  <si>
    <t>Κωδικός λογιστηρίου</t>
  </si>
  <si>
    <t>Ε_ΠΙΝΑΚΑΣ 1_v2       Ημ. Τελευταίας Τροποποίησης: 05/03/2026</t>
  </si>
  <si>
    <t>3. Στη στήλη Ε συμπληρώνεται ο συνολικός προϋπολογισμός (Μεικτή Αξία), στη στήλη F συμπληρώνεται ο Ετήσιος Προϋπολογισμός (Μεικτή Αξία), στην στήλη G  είναι προσυμπληρωμένα τα ποσοστά ΦΠΑ (ενδέχεται να πρέπει να αλλάξουν).  Οι στήλες H και Ι υπολογίζεται αυτόματα (χωρίς συμπλήρωση).</t>
  </si>
  <si>
    <t>5. Επισημαίνεται ιδιαιτέρως ότι το συνολικό ποσό των έμμεσων δαπανών (overheads) πρέπει να συμπεριλαμβάνεται στον προϋπολογισμό (όχι στις δεσμεύσεις) του έργου στους κωδικούς 64.98.91 (έμμεσες δαπάνες Ινστιτούτου που θα πηγαίνουν στο ΑΝΥΠΕΠΕ-Ι), 64.98.92 (έμμεσες δαπάνες για χρήση από τον/ην ΕΥ) και  64.98.93 (έμμεσες δαπάνες για την ΚΥ)</t>
  </si>
  <si>
    <t>6. Στον κωδικό 64.98.94 περιλαμβάνεται το ποσό του ΦΠΑ του/των τιμολογίου/ων που κόβει ο οργανισμός στις περιπτώσεις που εισπράττει χρήματα.</t>
  </si>
  <si>
    <t>4. Επισημαίνεται ιδιαιτέρως ότι ο κωδικός 64.98 ΔΕΝ συμπληρώνεται (περιέχει συνάρτηση). Στον κωδικό 64.98.00 συμπληρώνονται οι πραγματικές έμμεσες δαπάνες - λοιπά έξοδα του έργου, για τις οποίες θα γίνει δέσμευση ποσού στον κωδικό 64. Οι έμμεσες δαπάνες /παρακαρατήσεις (overheads) καταγράφονται μεν στον προϋπολογισμό, αλλά δεν δεσμεύονται.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</si>
</sst>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Greek"/>
      <family val="2"/>
      <charset val="161"/>
    </font>
    <font>
      <b/>
      <sz val="10"/>
      <name val="Calibri"/>
      <family val="2"/>
      <scheme val="minor"/>
    </font>
    <font>
      <sz val="10"/>
      <name val="Arial"/>
      <family val="2"/>
      <charset val="161"/>
    </font>
    <font>
      <sz val="8"/>
      <name val="Arial"/>
      <family val="2"/>
      <charset val="161"/>
    </font>
    <font>
      <b/>
      <sz val="10"/>
      <name val="Arial"/>
      <family val="2"/>
      <charset val="161"/>
    </font>
    <font>
      <b/>
      <sz val="8"/>
      <name val="Arial"/>
      <family val="2"/>
      <charset val="161"/>
    </font>
    <font>
      <sz val="10"/>
      <name val="Calibri"/>
      <family val="2"/>
      <scheme val="minor"/>
    </font>
    <font>
      <b/>
      <sz val="12"/>
      <name val="Calibri"/>
      <family val="2"/>
      <scheme val="minor"/>
    </font>
    <font>
      <b/>
      <sz val="11"/>
      <name val="Calibri"/>
      <family val="2"/>
      <scheme val="minor"/>
    </font>
    <font>
      <b/>
      <sz val="18"/>
      <name val="Calibri"/>
      <family val="2"/>
      <scheme val="minor"/>
    </font>
    <font>
      <sz val="9"/>
      <name val="Calibri"/>
      <family val="2"/>
      <scheme val="minor"/>
    </font>
    <font>
      <b/>
      <sz val="10"/>
      <color indexed="8"/>
      <name val="Calibri"/>
      <family val="2"/>
      <scheme val="minor"/>
    </font>
    <font>
      <b/>
      <sz val="14"/>
      <name val="Arial"/>
      <family val="2"/>
      <charset val="161"/>
    </font>
    <font>
      <b/>
      <sz val="10"/>
      <color rgb="FF000000"/>
      <name val="Arial"/>
      <family val="2"/>
      <charset val="161"/>
    </font>
    <font>
      <sz val="10"/>
      <color rgb="FF000000"/>
      <name val="Arial"/>
      <family val="2"/>
      <charset val="161"/>
    </font>
    <font>
      <b/>
      <sz val="8"/>
      <color rgb="FFFF0000"/>
      <name val="Arial"/>
      <family val="2"/>
    </font>
    <font>
      <b/>
      <sz val="14"/>
      <name val="Calibri"/>
      <family val="2"/>
      <scheme val="minor"/>
    </font>
    <font>
      <b/>
      <sz val="12"/>
      <name val="Calibri"/>
      <family val="2"/>
      <charset val="161"/>
      <scheme val="minor"/>
    </font>
    <font>
      <sz val="9"/>
      <name val="Calibri"/>
      <family val="2"/>
      <charset val="161"/>
      <scheme val="minor"/>
    </font>
    <font>
      <b/>
      <sz val="9"/>
      <name val="Arial"/>
      <family val="2"/>
      <charset val="161"/>
    </font>
    <font>
      <b/>
      <sz val="9"/>
      <name val="Arial"/>
      <family val="2"/>
    </font>
    <font>
      <u/>
      <sz val="10"/>
      <color theme="10"/>
      <name val="Arial Greek"/>
      <family val="2"/>
      <charset val="161"/>
    </font>
    <font>
      <b/>
      <sz val="10"/>
      <color rgb="FF000000"/>
      <name val="Arial"/>
      <family val="2"/>
    </font>
    <font>
      <b/>
      <sz val="10"/>
      <color rgb="FFFF0000"/>
      <name val="Arial"/>
      <family val="2"/>
      <charset val="161"/>
    </font>
    <font>
      <b/>
      <sz val="8"/>
      <color rgb="FFFF0000"/>
      <name val="Arial"/>
      <family val="2"/>
      <charset val="161"/>
    </font>
    <font>
      <sz val="11"/>
      <name val="Calibri"/>
      <family val="2"/>
      <scheme val="minor"/>
    </font>
    <font>
      <b/>
      <u/>
      <sz val="11"/>
      <color indexed="8"/>
      <name val="Calibri"/>
      <family val="2"/>
      <scheme val="minor"/>
    </font>
    <font>
      <b/>
      <sz val="11"/>
      <color indexed="8"/>
      <name val="Calibri"/>
      <family val="2"/>
      <scheme val="minor"/>
    </font>
    <font>
      <sz val="11"/>
      <color indexed="8"/>
      <name val="Calibri"/>
      <family val="2"/>
      <scheme val="minor"/>
    </font>
    <font>
      <sz val="11"/>
      <color theme="1"/>
      <name val="Calibri"/>
      <family val="2"/>
      <scheme val="minor"/>
    </font>
    <font>
      <sz val="9"/>
      <color rgb="FFFF0000"/>
      <name val="Calibri"/>
      <family val="2"/>
      <scheme val="minor"/>
    </font>
  </fonts>
  <fills count="10">
    <fill>
      <patternFill patternType="none"/>
    </fill>
    <fill>
      <patternFill patternType="gray125"/>
    </fill>
    <fill>
      <patternFill patternType="solid">
        <fgColor rgb="FFFFFFFF"/>
        <bgColor rgb="FFFFFFCC"/>
      </patternFill>
    </fill>
    <fill>
      <patternFill patternType="solid">
        <fgColor rgb="FFFFFFFF"/>
        <bgColor rgb="FF000000"/>
      </patternFill>
    </fill>
    <fill>
      <patternFill patternType="solid">
        <fgColor rgb="FFFFFFFF"/>
        <bgColor rgb="FFFF99CC"/>
      </patternFill>
    </fill>
    <fill>
      <patternFill patternType="solid">
        <fgColor rgb="FFA9D08E"/>
        <bgColor rgb="FFCCCCFF"/>
      </patternFill>
    </fill>
    <fill>
      <patternFill patternType="solid">
        <fgColor rgb="FFFFFFFF"/>
        <bgColor rgb="FFCCCCFF"/>
      </patternFill>
    </fill>
    <fill>
      <patternFill patternType="solid">
        <fgColor theme="0"/>
        <bgColor indexed="64"/>
      </patternFill>
    </fill>
    <fill>
      <patternFill patternType="solid">
        <fgColor theme="9" tint="0.39997558519241921"/>
        <bgColor rgb="FFCCCCFF"/>
      </patternFill>
    </fill>
    <fill>
      <patternFill patternType="solid">
        <fgColor theme="9" tint="0.39997558519241921"/>
        <bgColor indexed="64"/>
      </patternFill>
    </fill>
  </fills>
  <borders count="42">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style="double">
        <color rgb="FF333300"/>
      </left>
      <right style="double">
        <color rgb="FF333300"/>
      </right>
      <top/>
      <bottom style="double">
        <color rgb="FF333300"/>
      </bottom>
      <diagonal/>
    </border>
    <border>
      <left style="double">
        <color rgb="FF333300"/>
      </left>
      <right/>
      <top/>
      <bottom/>
      <diagonal/>
    </border>
    <border>
      <left/>
      <right/>
      <top style="thin">
        <color indexed="64"/>
      </top>
      <bottom/>
      <diagonal/>
    </border>
    <border>
      <left style="double">
        <color rgb="FF333300"/>
      </left>
      <right style="double">
        <color rgb="FF333300"/>
      </right>
      <top style="double">
        <color rgb="FF333300"/>
      </top>
      <bottom style="double">
        <color rgb="FF333300"/>
      </bottom>
      <diagonal/>
    </border>
    <border>
      <left style="double">
        <color rgb="FF333300"/>
      </left>
      <right/>
      <top style="double">
        <color rgb="FF333300"/>
      </top>
      <bottom style="double">
        <color rgb="FF333300"/>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hair">
        <color indexed="8"/>
      </left>
      <right/>
      <top style="hair">
        <color indexed="8"/>
      </top>
      <bottom/>
      <diagonal/>
    </border>
    <border>
      <left/>
      <right style="hair">
        <color indexed="8"/>
      </right>
      <top style="hair">
        <color indexed="8"/>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rgb="FF333300"/>
      </bottom>
      <diagonal/>
    </border>
    <border>
      <left style="thin">
        <color indexed="64"/>
      </left>
      <right style="thin">
        <color indexed="64"/>
      </right>
      <top style="double">
        <color rgb="FF333300"/>
      </top>
      <bottom style="double">
        <color rgb="FF333300"/>
      </bottom>
      <diagonal/>
    </border>
    <border>
      <left style="thin">
        <color indexed="64"/>
      </left>
      <right style="thin">
        <color indexed="64"/>
      </right>
      <top style="double">
        <color rgb="FF333300"/>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double">
        <color rgb="FF333300"/>
      </left>
      <right/>
      <top style="double">
        <color rgb="FF333300"/>
      </top>
      <bottom/>
      <diagonal/>
    </border>
    <border>
      <left style="thin">
        <color indexed="64"/>
      </left>
      <right style="thin">
        <color indexed="64"/>
      </right>
      <top style="double">
        <color rgb="FF333300"/>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double">
        <color rgb="FF333300"/>
      </left>
      <right/>
      <top/>
      <bottom style="double">
        <color rgb="FF333300"/>
      </bottom>
      <diagonal/>
    </border>
    <border>
      <left style="thin">
        <color indexed="64"/>
      </left>
      <right style="thin">
        <color indexed="64"/>
      </right>
      <top/>
      <bottom style="double">
        <color rgb="FF333300"/>
      </bottom>
      <diagonal/>
    </border>
  </borders>
  <cellStyleXfs count="2">
    <xf numFmtId="0" fontId="0" fillId="0" borderId="0"/>
    <xf numFmtId="0" fontId="21" fillId="0" borderId="0" applyNumberFormat="0" applyFill="0" applyBorder="0" applyAlignment="0" applyProtection="0"/>
  </cellStyleXfs>
  <cellXfs count="150">
    <xf numFmtId="0" fontId="0" fillId="0" borderId="0" xfId="0"/>
    <xf numFmtId="0" fontId="6" fillId="0" borderId="0" xfId="0" applyFont="1" applyAlignment="1">
      <alignment horizontal="left" vertical="center"/>
    </xf>
    <xf numFmtId="0" fontId="6" fillId="0" borderId="0" xfId="0" applyFont="1"/>
    <xf numFmtId="0" fontId="1" fillId="0" borderId="1" xfId="0" applyFont="1" applyBorder="1" applyAlignment="1">
      <alignment horizontal="left" vertical="center"/>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 fillId="0" borderId="0" xfId="0" applyFont="1" applyAlignment="1">
      <alignment horizontal="left" vertical="center"/>
    </xf>
    <xf numFmtId="0" fontId="12" fillId="0" borderId="0" xfId="0" applyFont="1" applyAlignment="1">
      <alignment vertical="center"/>
    </xf>
    <xf numFmtId="0" fontId="6" fillId="0" borderId="0" xfId="0" applyFont="1" applyAlignment="1">
      <alignment horizontal="left"/>
    </xf>
    <xf numFmtId="0" fontId="8" fillId="0" borderId="0" xfId="0" applyFont="1" applyAlignment="1">
      <alignment horizontal="left" vertical="center"/>
    </xf>
    <xf numFmtId="0" fontId="17" fillId="0" borderId="0" xfId="0" applyFont="1" applyAlignment="1">
      <alignment horizontal="left"/>
    </xf>
    <xf numFmtId="0" fontId="4" fillId="0" borderId="2" xfId="0" applyFont="1" applyBorder="1" applyAlignment="1">
      <alignment horizontal="center" vertical="center" wrapText="1"/>
    </xf>
    <xf numFmtId="0" fontId="19" fillId="0" borderId="2" xfId="0" applyFont="1" applyBorder="1" applyAlignment="1">
      <alignment vertical="center" wrapText="1"/>
    </xf>
    <xf numFmtId="0" fontId="1" fillId="0" borderId="0" xfId="0" applyFont="1" applyAlignment="1">
      <alignment horizontal="left" vertical="center" wrapText="1"/>
    </xf>
    <xf numFmtId="0" fontId="12" fillId="0" borderId="0" xfId="0" applyFont="1" applyAlignment="1">
      <alignment horizontal="center" vertical="center"/>
    </xf>
    <xf numFmtId="0" fontId="20" fillId="3" borderId="12" xfId="0" applyFont="1" applyFill="1" applyBorder="1" applyAlignment="1">
      <alignment horizontal="center" vertical="center" wrapText="1"/>
    </xf>
    <xf numFmtId="0" fontId="10" fillId="0" borderId="0" xfId="0" applyFont="1"/>
    <xf numFmtId="0" fontId="5" fillId="3" borderId="10"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2" fillId="6" borderId="20" xfId="0"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3" fillId="3" borderId="10"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protection locked="0"/>
    </xf>
    <xf numFmtId="0" fontId="12" fillId="5" borderId="7" xfId="0" applyFont="1" applyFill="1" applyBorder="1" applyAlignment="1" applyProtection="1">
      <alignment vertical="center" wrapText="1"/>
      <protection locked="0"/>
    </xf>
    <xf numFmtId="0" fontId="4" fillId="5" borderId="7" xfId="0" applyFont="1" applyFill="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5" fillId="3" borderId="10" xfId="0" applyFont="1" applyFill="1" applyBorder="1" applyAlignment="1" applyProtection="1">
      <alignment horizontal="left" vertical="center" wrapText="1"/>
      <protection locked="0"/>
    </xf>
    <xf numFmtId="0" fontId="2" fillId="0" borderId="20" xfId="0" applyFont="1" applyBorder="1" applyAlignment="1" applyProtection="1">
      <alignment horizontal="center" vertical="center" wrapText="1"/>
      <protection locked="0"/>
    </xf>
    <xf numFmtId="0" fontId="4" fillId="3" borderId="20" xfId="0" applyFont="1" applyFill="1" applyBorder="1" applyAlignment="1" applyProtection="1">
      <alignment horizontal="center" vertical="center"/>
      <protection locked="0"/>
    </xf>
    <xf numFmtId="4" fontId="6" fillId="0" borderId="0" xfId="0" applyNumberFormat="1" applyFont="1" applyAlignment="1">
      <alignment horizontal="left"/>
    </xf>
    <xf numFmtId="4" fontId="6" fillId="0" borderId="0" xfId="0" applyNumberFormat="1" applyFont="1"/>
    <xf numFmtId="0" fontId="6" fillId="0" borderId="0" xfId="0" applyFont="1" applyAlignment="1" applyProtection="1">
      <alignment horizontal="left" vertical="center"/>
      <protection locked="0"/>
    </xf>
    <xf numFmtId="0" fontId="17" fillId="0" borderId="0" xfId="0" applyFont="1" applyAlignment="1" applyProtection="1">
      <alignment horizontal="left"/>
      <protection locked="0"/>
    </xf>
    <xf numFmtId="0" fontId="10" fillId="0" borderId="2" xfId="0" applyFont="1" applyBorder="1" applyAlignment="1" applyProtection="1">
      <alignment horizontal="left" vertical="center"/>
      <protection locked="0"/>
    </xf>
    <xf numFmtId="0" fontId="10" fillId="0" borderId="2" xfId="0" applyFont="1" applyBorder="1" applyAlignment="1" applyProtection="1">
      <alignment horizontal="left" vertical="center" wrapText="1"/>
      <protection locked="0"/>
    </xf>
    <xf numFmtId="0" fontId="10" fillId="0" borderId="2" xfId="0" applyFont="1" applyBorder="1" applyAlignment="1" applyProtection="1">
      <alignment wrapText="1"/>
      <protection locked="0"/>
    </xf>
    <xf numFmtId="0" fontId="19" fillId="3" borderId="3"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wrapText="1"/>
      <protection locked="0"/>
    </xf>
    <xf numFmtId="0" fontId="21" fillId="0" borderId="0" xfId="1" applyFill="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wrapText="1"/>
      <protection locked="0"/>
    </xf>
    <xf numFmtId="4" fontId="4" fillId="3" borderId="11" xfId="0" applyNumberFormat="1" applyFont="1" applyFill="1" applyBorder="1" applyAlignment="1" applyProtection="1">
      <alignment horizontal="left" vertical="center"/>
      <protection locked="0"/>
    </xf>
    <xf numFmtId="4" fontId="2" fillId="0" borderId="24" xfId="0" applyNumberFormat="1" applyFont="1" applyBorder="1" applyAlignment="1">
      <alignment horizontal="center" vertical="center"/>
    </xf>
    <xf numFmtId="4" fontId="2" fillId="0" borderId="29" xfId="0" applyNumberFormat="1" applyFont="1" applyBorder="1" applyAlignment="1">
      <alignment horizontal="center" vertical="center"/>
    </xf>
    <xf numFmtId="4" fontId="2" fillId="0" borderId="30" xfId="0" applyNumberFormat="1" applyFont="1" applyBorder="1" applyAlignment="1">
      <alignment horizontal="center" vertical="center"/>
    </xf>
    <xf numFmtId="4" fontId="2" fillId="0" borderId="32" xfId="0" applyNumberFormat="1" applyFont="1" applyBorder="1" applyAlignment="1">
      <alignment horizontal="center" vertical="center"/>
    </xf>
    <xf numFmtId="0" fontId="19" fillId="0" borderId="3" xfId="0" applyFont="1" applyBorder="1" applyAlignment="1">
      <alignment horizontal="center" vertical="center" wrapText="1"/>
    </xf>
    <xf numFmtId="4" fontId="13" fillId="0" borderId="15" xfId="0" applyNumberFormat="1" applyFont="1" applyBorder="1" applyAlignment="1">
      <alignment horizontal="right" vertical="center" wrapText="1"/>
    </xf>
    <xf numFmtId="4" fontId="13" fillId="0" borderId="17" xfId="0" applyNumberFormat="1" applyFont="1" applyBorder="1" applyAlignment="1">
      <alignment horizontal="right" vertical="center" wrapText="1"/>
    </xf>
    <xf numFmtId="4" fontId="14" fillId="0" borderId="15" xfId="0" applyNumberFormat="1" applyFont="1" applyBorder="1" applyAlignment="1" applyProtection="1">
      <alignment horizontal="right" vertical="center" wrapText="1"/>
      <protection locked="0"/>
    </xf>
    <xf numFmtId="4" fontId="4" fillId="0" borderId="16" xfId="0" applyNumberFormat="1" applyFont="1" applyBorder="1" applyAlignment="1">
      <alignment horizontal="right" vertical="center"/>
    </xf>
    <xf numFmtId="4" fontId="14" fillId="0" borderId="15" xfId="0" applyNumberFormat="1" applyFont="1" applyBorder="1" applyAlignment="1">
      <alignment horizontal="right" vertical="center" wrapText="1"/>
    </xf>
    <xf numFmtId="4" fontId="4" fillId="0" borderId="25" xfId="0" applyNumberFormat="1" applyFont="1" applyBorder="1" applyAlignment="1">
      <alignment horizontal="right" vertical="center"/>
    </xf>
    <xf numFmtId="4" fontId="14" fillId="0" borderId="23" xfId="0" applyNumberFormat="1" applyFont="1" applyBorder="1" applyAlignment="1">
      <alignment horizontal="right" vertical="center" wrapText="1"/>
    </xf>
    <xf numFmtId="4" fontId="4" fillId="3" borderId="11" xfId="0" applyNumberFormat="1" applyFont="1" applyFill="1" applyBorder="1" applyAlignment="1">
      <alignment horizontal="right" vertical="center"/>
    </xf>
    <xf numFmtId="4" fontId="4" fillId="3" borderId="31" xfId="0" applyNumberFormat="1" applyFont="1" applyFill="1" applyBorder="1" applyAlignment="1">
      <alignment horizontal="right" vertical="center"/>
    </xf>
    <xf numFmtId="4" fontId="4" fillId="0" borderId="26" xfId="0" applyNumberFormat="1" applyFont="1" applyBorder="1" applyAlignment="1">
      <alignment horizontal="right" vertical="center"/>
    </xf>
    <xf numFmtId="4" fontId="4" fillId="0" borderId="22" xfId="0" applyNumberFormat="1" applyFont="1" applyBorder="1" applyAlignment="1">
      <alignment horizontal="right" vertical="center"/>
    </xf>
    <xf numFmtId="4" fontId="4" fillId="0" borderId="23" xfId="0" applyNumberFormat="1" applyFont="1" applyBorder="1" applyAlignment="1">
      <alignment horizontal="right" vertical="center"/>
    </xf>
    <xf numFmtId="4" fontId="4" fillId="0" borderId="27" xfId="0" applyNumberFormat="1" applyFont="1" applyBorder="1" applyAlignment="1">
      <alignment horizontal="right" vertical="center"/>
    </xf>
    <xf numFmtId="4" fontId="4" fillId="0" borderId="15" xfId="0" applyNumberFormat="1" applyFont="1" applyBorder="1" applyAlignment="1">
      <alignment horizontal="right" vertical="center"/>
    </xf>
    <xf numFmtId="4" fontId="4" fillId="3" borderId="5" xfId="0" applyNumberFormat="1" applyFont="1" applyFill="1" applyBorder="1" applyAlignment="1">
      <alignment horizontal="right" vertical="center"/>
    </xf>
    <xf numFmtId="4" fontId="4" fillId="3" borderId="23" xfId="0" applyNumberFormat="1" applyFont="1" applyFill="1" applyBorder="1" applyAlignment="1">
      <alignment horizontal="right" vertical="center"/>
    </xf>
    <xf numFmtId="4" fontId="22" fillId="0" borderId="15" xfId="0" applyNumberFormat="1" applyFont="1" applyBorder="1" applyAlignment="1">
      <alignment horizontal="right" vertical="center" wrapText="1"/>
    </xf>
    <xf numFmtId="4" fontId="14" fillId="0" borderId="22" xfId="0" applyNumberFormat="1" applyFont="1" applyBorder="1" applyAlignment="1">
      <alignment horizontal="right" vertical="center" wrapText="1"/>
    </xf>
    <xf numFmtId="4" fontId="14" fillId="0" borderId="26" xfId="0" applyNumberFormat="1" applyFont="1" applyBorder="1" applyAlignment="1">
      <alignment horizontal="right" vertical="center" wrapText="1"/>
    </xf>
    <xf numFmtId="4" fontId="14" fillId="0" borderId="28" xfId="0" applyNumberFormat="1" applyFont="1" applyBorder="1" applyAlignment="1">
      <alignment horizontal="right" vertical="center" wrapText="1"/>
    </xf>
    <xf numFmtId="0" fontId="6" fillId="0" borderId="0" xfId="0" applyFont="1" applyAlignment="1">
      <alignment horizontal="center"/>
    </xf>
    <xf numFmtId="0" fontId="20" fillId="2" borderId="2" xfId="0" applyFont="1" applyFill="1" applyBorder="1" applyAlignment="1">
      <alignment horizontal="center" vertical="center" wrapText="1"/>
    </xf>
    <xf numFmtId="0" fontId="4" fillId="3" borderId="11" xfId="0" applyFont="1" applyFill="1" applyBorder="1" applyAlignment="1" applyProtection="1">
      <alignment horizontal="center" vertical="center"/>
      <protection locked="0"/>
    </xf>
    <xf numFmtId="4" fontId="4" fillId="3" borderId="29" xfId="0" applyNumberFormat="1" applyFont="1" applyFill="1" applyBorder="1" applyAlignment="1">
      <alignment horizontal="center" vertical="center"/>
    </xf>
    <xf numFmtId="4" fontId="4" fillId="3" borderId="32" xfId="0" applyNumberFormat="1" applyFont="1" applyFill="1" applyBorder="1" applyAlignment="1">
      <alignment horizontal="center" vertical="center"/>
    </xf>
    <xf numFmtId="4" fontId="4" fillId="3" borderId="30" xfId="0" applyNumberFormat="1" applyFont="1" applyFill="1" applyBorder="1" applyAlignment="1">
      <alignment horizontal="center" vertical="center"/>
    </xf>
    <xf numFmtId="0" fontId="4" fillId="6" borderId="33" xfId="0" applyFont="1" applyFill="1" applyBorder="1" applyAlignment="1" applyProtection="1">
      <alignment horizontal="center" vertical="center"/>
      <protection locked="0"/>
    </xf>
    <xf numFmtId="0" fontId="4" fillId="6" borderId="34" xfId="0" applyFont="1" applyFill="1" applyBorder="1" applyAlignment="1" applyProtection="1">
      <alignment horizontal="center" vertical="center" wrapText="1"/>
      <protection locked="0"/>
    </xf>
    <xf numFmtId="0" fontId="2" fillId="3" borderId="34" xfId="0" applyFont="1" applyFill="1" applyBorder="1" applyAlignment="1" applyProtection="1">
      <alignment horizontal="left" vertical="center" wrapText="1"/>
      <protection locked="0"/>
    </xf>
    <xf numFmtId="0" fontId="2" fillId="3" borderId="35" xfId="0" applyFont="1" applyFill="1" applyBorder="1" applyAlignment="1" applyProtection="1">
      <alignment horizontal="left" vertical="center" wrapText="1"/>
      <protection locked="0"/>
    </xf>
    <xf numFmtId="4" fontId="4" fillId="0" borderId="36" xfId="0" applyNumberFormat="1" applyFont="1" applyBorder="1" applyAlignment="1">
      <alignment horizontal="right" vertical="center"/>
    </xf>
    <xf numFmtId="4" fontId="4" fillId="0" borderId="32" xfId="0" applyNumberFormat="1" applyFont="1" applyBorder="1" applyAlignment="1">
      <alignment horizontal="center" vertical="center"/>
    </xf>
    <xf numFmtId="0" fontId="23" fillId="0" borderId="9" xfId="0" applyFont="1" applyBorder="1" applyAlignment="1" applyProtection="1">
      <alignment horizontal="center" vertical="center"/>
      <protection locked="0"/>
    </xf>
    <xf numFmtId="0" fontId="24" fillId="3" borderId="10" xfId="0" applyFont="1" applyFill="1" applyBorder="1" applyAlignment="1" applyProtection="1">
      <alignment horizontal="left" vertical="center" wrapText="1"/>
      <protection locked="0"/>
    </xf>
    <xf numFmtId="0" fontId="4" fillId="7" borderId="4" xfId="0" applyFont="1" applyFill="1" applyBorder="1" applyAlignment="1">
      <alignment vertical="center"/>
    </xf>
    <xf numFmtId="0" fontId="2" fillId="7" borderId="4" xfId="0" applyFont="1" applyFill="1" applyBorder="1" applyAlignment="1">
      <alignment horizontal="left" vertical="center"/>
    </xf>
    <xf numFmtId="4" fontId="2" fillId="7" borderId="4" xfId="0" applyNumberFormat="1" applyFont="1" applyFill="1" applyBorder="1" applyAlignment="1">
      <alignment horizontal="left" vertical="center"/>
    </xf>
    <xf numFmtId="0" fontId="6" fillId="7" borderId="0" xfId="0" applyFont="1" applyFill="1"/>
    <xf numFmtId="4" fontId="6" fillId="7" borderId="0" xfId="0" applyNumberFormat="1" applyFont="1" applyFill="1"/>
    <xf numFmtId="0" fontId="2" fillId="7" borderId="0" xfId="0" applyFont="1" applyFill="1" applyAlignment="1" applyProtection="1">
      <alignment horizontal="left" vertical="center" wrapText="1"/>
      <protection locked="0"/>
    </xf>
    <xf numFmtId="0" fontId="2" fillId="7" borderId="0" xfId="0" applyFont="1" applyFill="1" applyAlignment="1">
      <alignment horizontal="left" vertical="center" wrapText="1"/>
    </xf>
    <xf numFmtId="4" fontId="2" fillId="7" borderId="0" xfId="0" applyNumberFormat="1" applyFont="1" applyFill="1" applyAlignment="1">
      <alignment horizontal="left" vertical="center" wrapText="1"/>
    </xf>
    <xf numFmtId="0" fontId="6" fillId="7" borderId="0" xfId="0" applyFont="1" applyFill="1" applyAlignment="1" applyProtection="1">
      <alignment horizontal="left" vertical="center"/>
      <protection locked="0"/>
    </xf>
    <xf numFmtId="0" fontId="6" fillId="7" borderId="0" xfId="0" applyFont="1" applyFill="1" applyAlignment="1" applyProtection="1">
      <alignment horizontal="left"/>
      <protection locked="0"/>
    </xf>
    <xf numFmtId="0" fontId="6" fillId="7" borderId="0" xfId="0" applyFont="1" applyFill="1" applyAlignment="1">
      <alignment horizontal="left"/>
    </xf>
    <xf numFmtId="4" fontId="6" fillId="7" borderId="0" xfId="0" applyNumberFormat="1" applyFont="1" applyFill="1" applyAlignment="1">
      <alignment horizontal="left"/>
    </xf>
    <xf numFmtId="0" fontId="25" fillId="7" borderId="0" xfId="0" applyFont="1" applyFill="1" applyAlignment="1" applyProtection="1">
      <alignment horizontal="center" vertical="center"/>
      <protection locked="0"/>
    </xf>
    <xf numFmtId="0" fontId="27" fillId="7" borderId="0" xfId="0" applyFont="1" applyFill="1" applyAlignment="1" applyProtection="1">
      <alignment vertical="center"/>
      <protection locked="0"/>
    </xf>
    <xf numFmtId="0" fontId="27" fillId="7" borderId="0" xfId="0" applyFont="1" applyFill="1" applyAlignment="1" applyProtection="1">
      <alignment horizontal="center" vertical="center"/>
      <protection locked="0"/>
    </xf>
    <xf numFmtId="0" fontId="6" fillId="7" borderId="0" xfId="0" applyFont="1" applyFill="1" applyAlignment="1" applyProtection="1">
      <alignment horizontal="center" vertical="center"/>
      <protection locked="0"/>
    </xf>
    <xf numFmtId="0" fontId="25" fillId="7" borderId="0" xfId="0" applyFont="1" applyFill="1" applyAlignment="1" applyProtection="1">
      <alignment vertical="top" wrapText="1"/>
      <protection locked="0"/>
    </xf>
    <xf numFmtId="0" fontId="0" fillId="7" borderId="0" xfId="0" applyFill="1"/>
    <xf numFmtId="4" fontId="0" fillId="7" borderId="0" xfId="0" applyNumberFormat="1" applyFill="1"/>
    <xf numFmtId="0" fontId="0" fillId="7" borderId="0" xfId="0" applyFill="1" applyAlignment="1">
      <alignment horizontal="center"/>
    </xf>
    <xf numFmtId="0" fontId="11" fillId="7" borderId="0" xfId="0" applyFont="1" applyFill="1" applyAlignment="1" applyProtection="1">
      <alignment horizontal="center" vertical="center"/>
      <protection locked="0"/>
    </xf>
    <xf numFmtId="0" fontId="28" fillId="7" borderId="0" xfId="0" applyFont="1" applyFill="1" applyProtection="1">
      <protection locked="0"/>
    </xf>
    <xf numFmtId="0" fontId="28" fillId="7" borderId="0" xfId="0" applyFont="1" applyFill="1" applyAlignment="1" applyProtection="1">
      <alignment horizontal="right"/>
      <protection locked="0"/>
    </xf>
    <xf numFmtId="0" fontId="29" fillId="7" borderId="0" xfId="0" applyFont="1" applyFill="1"/>
    <xf numFmtId="0" fontId="28" fillId="7" borderId="0" xfId="0" applyFont="1" applyFill="1" applyAlignment="1" applyProtection="1">
      <alignment horizontal="center"/>
      <protection locked="0"/>
    </xf>
    <xf numFmtId="4" fontId="0" fillId="0" borderId="0" xfId="0" applyNumberFormat="1"/>
    <xf numFmtId="4" fontId="20" fillId="2" borderId="2" xfId="0" applyNumberFormat="1" applyFont="1" applyFill="1" applyBorder="1" applyAlignment="1">
      <alignment horizontal="center" vertical="center" wrapText="1"/>
    </xf>
    <xf numFmtId="0" fontId="2" fillId="7" borderId="0" xfId="0" applyFont="1" applyFill="1" applyAlignment="1" applyProtection="1">
      <alignment horizontal="left" vertical="center" wrapText="1"/>
      <protection locked="0"/>
    </xf>
    <xf numFmtId="0" fontId="2" fillId="7" borderId="0" xfId="0" applyFont="1" applyFill="1" applyAlignment="1" applyProtection="1">
      <alignment horizontal="left" vertical="top" wrapText="1"/>
      <protection locked="0"/>
    </xf>
    <xf numFmtId="0" fontId="25" fillId="7" borderId="0" xfId="0" applyFont="1" applyFill="1" applyAlignment="1" applyProtection="1">
      <alignment horizontal="center" vertical="center"/>
      <protection locked="0"/>
    </xf>
    <xf numFmtId="0" fontId="4" fillId="7" borderId="0" xfId="0" applyFont="1" applyFill="1" applyAlignment="1" applyProtection="1">
      <alignment horizontal="left" vertical="top" wrapText="1"/>
      <protection locked="0"/>
    </xf>
    <xf numFmtId="0" fontId="10" fillId="0" borderId="2" xfId="0" applyFont="1" applyBorder="1" applyAlignment="1" applyProtection="1">
      <alignment horizontal="center"/>
      <protection locked="0"/>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left" vertical="top"/>
      <protection locked="0"/>
    </xf>
    <xf numFmtId="0" fontId="12" fillId="5" borderId="18"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left" vertical="center" wrapText="1"/>
      <protection locked="0"/>
    </xf>
    <xf numFmtId="0" fontId="7" fillId="0" borderId="0" xfId="0" applyFont="1" applyAlignment="1">
      <alignment horizontal="left" vertical="center"/>
    </xf>
    <xf numFmtId="0" fontId="9" fillId="0" borderId="0" xfId="0" applyFont="1" applyAlignment="1">
      <alignment horizontal="center" vertical="center"/>
    </xf>
    <xf numFmtId="0" fontId="10" fillId="0" borderId="2" xfId="0" applyFont="1" applyBorder="1" applyAlignment="1" applyProtection="1">
      <alignment horizontal="center" vertical="center" wrapText="1"/>
      <protection locked="0"/>
    </xf>
    <xf numFmtId="0" fontId="6" fillId="0" borderId="0" xfId="0" applyFont="1" applyAlignment="1">
      <alignment horizontal="left" vertical="center"/>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0" fillId="0" borderId="2" xfId="0" applyFont="1" applyBorder="1" applyAlignment="1">
      <alignment horizontal="left" vertical="top" wrapText="1"/>
    </xf>
    <xf numFmtId="0" fontId="16" fillId="0" borderId="0" xfId="0" applyFont="1" applyAlignment="1">
      <alignment horizontal="center" vertical="center"/>
    </xf>
    <xf numFmtId="0" fontId="30" fillId="0" borderId="2" xfId="0" applyFont="1" applyBorder="1" applyAlignment="1" applyProtection="1">
      <alignment horizontal="center"/>
      <protection locked="0"/>
    </xf>
    <xf numFmtId="0" fontId="12" fillId="5" borderId="18" xfId="0" applyFont="1" applyFill="1" applyBorder="1" applyAlignment="1">
      <alignment horizontal="center" vertical="center" wrapText="1"/>
    </xf>
    <xf numFmtId="0" fontId="1" fillId="0" borderId="0" xfId="0" applyFont="1" applyAlignment="1">
      <alignment horizontal="left" vertical="center"/>
    </xf>
    <xf numFmtId="0" fontId="19" fillId="3" borderId="33" xfId="0" applyFont="1" applyFill="1" applyBorder="1" applyAlignment="1" applyProtection="1">
      <alignment horizontal="center" vertical="center" wrapText="1"/>
      <protection locked="0"/>
    </xf>
    <xf numFmtId="0" fontId="19" fillId="4" borderId="39" xfId="0" applyFont="1" applyFill="1" applyBorder="1" applyAlignment="1">
      <alignment horizontal="center" vertical="center" wrapText="1"/>
    </xf>
    <xf numFmtId="4" fontId="19" fillId="4" borderId="39" xfId="0" applyNumberFormat="1" applyFont="1" applyFill="1" applyBorder="1" applyAlignment="1">
      <alignment horizontal="center" vertical="center" wrapText="1"/>
    </xf>
    <xf numFmtId="0" fontId="4" fillId="6" borderId="6" xfId="0" applyFont="1" applyFill="1" applyBorder="1" applyAlignment="1" applyProtection="1">
      <alignment horizontal="center" vertical="center" wrapText="1"/>
      <protection locked="0"/>
    </xf>
    <xf numFmtId="0" fontId="5" fillId="3" borderId="40" xfId="0" applyFont="1" applyFill="1" applyBorder="1" applyAlignment="1" applyProtection="1">
      <alignment horizontal="center" vertical="center" wrapText="1"/>
      <protection locked="0"/>
    </xf>
    <xf numFmtId="0" fontId="4" fillId="6" borderId="41" xfId="0" applyFont="1" applyFill="1" applyBorder="1" applyAlignment="1" applyProtection="1">
      <alignment horizontal="center" vertical="center" wrapText="1"/>
      <protection locked="0"/>
    </xf>
    <xf numFmtId="4" fontId="13" fillId="0" borderId="22" xfId="0" applyNumberFormat="1" applyFont="1" applyBorder="1" applyAlignment="1">
      <alignment horizontal="right" vertical="center" wrapText="1"/>
    </xf>
    <xf numFmtId="0" fontId="4" fillId="3" borderId="5" xfId="0" applyFont="1" applyFill="1" applyBorder="1" applyAlignment="1" applyProtection="1">
      <alignment horizontal="center" vertical="center"/>
      <protection locked="0"/>
    </xf>
    <xf numFmtId="4" fontId="4" fillId="3" borderId="5" xfId="0" applyNumberFormat="1" applyFont="1" applyFill="1" applyBorder="1" applyAlignment="1" applyProtection="1">
      <alignment horizontal="left" vertical="center"/>
      <protection locked="0"/>
    </xf>
    <xf numFmtId="0" fontId="4" fillId="5" borderId="2" xfId="0" applyFont="1" applyFill="1" applyBorder="1" applyAlignment="1" applyProtection="1">
      <alignment horizontal="center" vertical="center" wrapText="1"/>
      <protection locked="0"/>
    </xf>
    <xf numFmtId="0" fontId="12" fillId="5" borderId="2" xfId="0" applyFont="1" applyFill="1" applyBorder="1" applyAlignment="1">
      <alignment horizontal="center" vertical="center" wrapText="1"/>
    </xf>
    <xf numFmtId="0" fontId="4" fillId="8" borderId="37" xfId="0" applyFont="1" applyFill="1" applyBorder="1" applyAlignment="1" applyProtection="1">
      <alignment horizontal="center" vertical="center"/>
      <protection locked="0"/>
    </xf>
    <xf numFmtId="0" fontId="4" fillId="8" borderId="38" xfId="0" applyFont="1" applyFill="1" applyBorder="1" applyAlignment="1" applyProtection="1">
      <alignment horizontal="center" vertical="center"/>
      <protection locked="0"/>
    </xf>
    <xf numFmtId="4" fontId="4" fillId="9" borderId="38" xfId="0" applyNumberFormat="1" applyFont="1" applyFill="1" applyBorder="1" applyAlignment="1">
      <alignment horizontal="right" vertical="center"/>
    </xf>
    <xf numFmtId="0" fontId="23" fillId="7" borderId="0" xfId="0" applyFont="1" applyFill="1" applyAlignment="1" applyProtection="1">
      <alignment horizontal="left" vertical="top" wrapText="1"/>
      <protection locked="0"/>
    </xf>
  </cellXfs>
  <cellStyles count="2">
    <cellStyle name="Κανονικό" xfId="0" builtinId="0"/>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17398</xdr:colOff>
      <xdr:row>4</xdr:row>
      <xdr:rowOff>238518</xdr:rowOff>
    </xdr:from>
    <xdr:to>
      <xdr:col>5</xdr:col>
      <xdr:colOff>749124</xdr:colOff>
      <xdr:row>5</xdr:row>
      <xdr:rowOff>0</xdr:rowOff>
    </xdr:to>
    <xdr:sp macro="" textlink="">
      <xdr:nvSpPr>
        <xdr:cNvPr id="2" name="Line 106">
          <a:extLst>
            <a:ext uri="{FF2B5EF4-FFF2-40B4-BE49-F238E27FC236}">
              <a16:creationId xmlns:a16="http://schemas.microsoft.com/office/drawing/2014/main" id="{42FE1D05-A14B-2C46-AAE5-8161FDC16E07}"/>
            </a:ext>
          </a:extLst>
        </xdr:cNvPr>
        <xdr:cNvSpPr>
          <a:spLocks noChangeShapeType="1"/>
        </xdr:cNvSpPr>
      </xdr:nvSpPr>
      <xdr:spPr bwMode="auto">
        <a:xfrm>
          <a:off x="17398" y="733818"/>
          <a:ext cx="4808426" cy="2782"/>
        </a:xfrm>
        <a:prstGeom prst="line">
          <a:avLst/>
        </a:prstGeom>
        <a:noFill/>
        <a:ln w="28440" cap="sq">
          <a:solidFill>
            <a:schemeClr val="accent6">
              <a:lumMod val="50000"/>
            </a:schemeClr>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124135</xdr:colOff>
      <xdr:row>1</xdr:row>
      <xdr:rowOff>0</xdr:rowOff>
    </xdr:from>
    <xdr:to>
      <xdr:col>0</xdr:col>
      <xdr:colOff>945338</xdr:colOff>
      <xdr:row>4</xdr:row>
      <xdr:rowOff>152781</xdr:rowOff>
    </xdr:to>
    <xdr:pic>
      <xdr:nvPicPr>
        <xdr:cNvPr id="3" name="Picture 2">
          <a:extLst>
            <a:ext uri="{FF2B5EF4-FFF2-40B4-BE49-F238E27FC236}">
              <a16:creationId xmlns:a16="http://schemas.microsoft.com/office/drawing/2014/main" id="{535323F9-F2AF-1041-8962-F58B5D7D2EDA}"/>
            </a:ext>
          </a:extLst>
        </xdr:cNvPr>
        <xdr:cNvPicPr>
          <a:picLocks noChangeAspect="1"/>
        </xdr:cNvPicPr>
      </xdr:nvPicPr>
      <xdr:blipFill>
        <a:blip xmlns:r="http://schemas.openxmlformats.org/officeDocument/2006/relationships" r:embed="rId1"/>
        <a:stretch>
          <a:fillRect/>
        </a:stretch>
      </xdr:blipFill>
      <xdr:spPr>
        <a:xfrm>
          <a:off x="124135" y="0"/>
          <a:ext cx="821203" cy="687519"/>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247" name="Πλαίσιο ελέγχου 18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erpp.eprocurement.gov.gr/cpv/main/"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565E1-6A1D-0345-800D-EB46FC3BF4B0}">
  <dimension ref="A1:K185"/>
  <sheetViews>
    <sheetView tabSelected="1" topLeftCell="A159" zoomScale="115" zoomScaleNormal="115" workbookViewId="0">
      <selection activeCell="J172" sqref="J172"/>
    </sheetView>
  </sheetViews>
  <sheetFormatPr defaultColWidth="9.140625" defaultRowHeight="12.75" x14ac:dyDescent="0.2"/>
  <cols>
    <col min="1" max="1" width="21.28515625" style="1" customWidth="1"/>
    <col min="2" max="2" width="16.28515625" style="1" customWidth="1"/>
    <col min="3" max="3" width="22" style="1" customWidth="1"/>
    <col min="4" max="4" width="20.42578125" style="1" customWidth="1"/>
    <col min="5" max="5" width="16.140625" style="1" customWidth="1"/>
    <col min="6" max="6" width="16.42578125" style="9" customWidth="1"/>
    <col min="7" max="7" width="12.140625" style="74" customWidth="1"/>
    <col min="8" max="8" width="20.42578125" style="33" customWidth="1"/>
    <col min="9" max="9" width="20.28515625" style="33" customWidth="1"/>
    <col min="10" max="16384" width="9.140625" style="2"/>
  </cols>
  <sheetData>
    <row r="1" spans="1:9" ht="15.75" x14ac:dyDescent="0.25">
      <c r="B1" s="36" t="s">
        <v>287</v>
      </c>
      <c r="C1" s="11"/>
    </row>
    <row r="2" spans="1:9" ht="12.75" customHeight="1" x14ac:dyDescent="0.2">
      <c r="A2" s="127"/>
      <c r="E2" s="131"/>
      <c r="F2" s="131"/>
      <c r="H2" s="34"/>
      <c r="I2" s="34"/>
    </row>
    <row r="3" spans="1:9" x14ac:dyDescent="0.2">
      <c r="A3" s="127"/>
    </row>
    <row r="4" spans="1:9" ht="15.75" x14ac:dyDescent="0.2">
      <c r="A4" s="127"/>
      <c r="B4" s="124" t="s">
        <v>0</v>
      </c>
      <c r="C4" s="124"/>
      <c r="D4" s="124"/>
      <c r="E4" s="124"/>
      <c r="F4" s="124"/>
    </row>
    <row r="5" spans="1:9" ht="15.75" x14ac:dyDescent="0.2">
      <c r="A5" s="127"/>
      <c r="B5" s="124" t="s">
        <v>1</v>
      </c>
      <c r="C5" s="124"/>
      <c r="D5" s="124"/>
      <c r="E5" s="124"/>
      <c r="F5" s="124"/>
    </row>
    <row r="6" spans="1:9" ht="15.95" customHeight="1" x14ac:dyDescent="0.2">
      <c r="A6" s="3" t="s">
        <v>2</v>
      </c>
      <c r="B6" s="35"/>
      <c r="F6" s="10"/>
    </row>
    <row r="7" spans="1:9" ht="15.95" customHeight="1" x14ac:dyDescent="0.2">
      <c r="A7" s="128"/>
      <c r="B7" s="129"/>
      <c r="C7" s="14"/>
      <c r="D7" s="14"/>
      <c r="E7" s="4"/>
    </row>
    <row r="8" spans="1:9" ht="30.95" customHeight="1" x14ac:dyDescent="0.2">
      <c r="A8" s="130" t="s">
        <v>151</v>
      </c>
      <c r="B8" s="130"/>
      <c r="C8" s="130"/>
      <c r="D8" s="130"/>
      <c r="E8" s="130"/>
      <c r="F8" s="130"/>
      <c r="H8" s="34"/>
      <c r="I8" s="34"/>
    </row>
    <row r="9" spans="1:9" ht="15.75" x14ac:dyDescent="0.2">
      <c r="A9" s="124" t="s">
        <v>3</v>
      </c>
      <c r="B9" s="124"/>
      <c r="C9" s="124"/>
      <c r="D9" s="124"/>
      <c r="E9" s="5"/>
    </row>
    <row r="10" spans="1:9" ht="11.85" customHeight="1" x14ac:dyDescent="0.2">
      <c r="A10" s="125"/>
      <c r="B10" s="125"/>
      <c r="C10" s="125"/>
      <c r="D10" s="125"/>
      <c r="E10" s="6"/>
    </row>
    <row r="11" spans="1:9" ht="14.1" customHeight="1" x14ac:dyDescent="0.2">
      <c r="A11" s="37" t="s">
        <v>285</v>
      </c>
      <c r="B11" s="120"/>
      <c r="C11" s="120"/>
      <c r="D11" s="120"/>
      <c r="E11" s="120"/>
      <c r="F11" s="120"/>
      <c r="H11" s="34"/>
      <c r="I11" s="34"/>
    </row>
    <row r="12" spans="1:9" ht="11.1" customHeight="1" x14ac:dyDescent="0.2">
      <c r="A12" s="37" t="s">
        <v>4</v>
      </c>
      <c r="B12" s="120"/>
      <c r="C12" s="120"/>
      <c r="D12" s="120"/>
      <c r="E12" s="120"/>
      <c r="F12" s="120"/>
      <c r="H12" s="34"/>
      <c r="I12" s="34"/>
    </row>
    <row r="13" spans="1:9" ht="14.1" customHeight="1" x14ac:dyDescent="0.2">
      <c r="A13" s="38" t="s">
        <v>5</v>
      </c>
      <c r="B13" s="126"/>
      <c r="C13" s="126"/>
      <c r="D13" s="126"/>
      <c r="E13" s="126"/>
      <c r="F13" s="126"/>
      <c r="H13" s="34"/>
      <c r="I13" s="34"/>
    </row>
    <row r="14" spans="1:9" ht="21.75" customHeight="1" x14ac:dyDescent="0.2">
      <c r="A14" s="39" t="s">
        <v>6</v>
      </c>
      <c r="B14" s="119"/>
      <c r="C14" s="119"/>
      <c r="D14" s="119"/>
      <c r="E14" s="119"/>
      <c r="F14" s="119"/>
      <c r="H14" s="34"/>
      <c r="I14" s="34"/>
    </row>
    <row r="15" spans="1:9" ht="30" customHeight="1" x14ac:dyDescent="0.2">
      <c r="A15" s="39" t="s">
        <v>146</v>
      </c>
      <c r="B15" s="119"/>
      <c r="C15" s="119"/>
      <c r="D15" s="119"/>
      <c r="E15" s="119"/>
      <c r="F15" s="119"/>
      <c r="H15" s="34"/>
      <c r="I15" s="34"/>
    </row>
    <row r="16" spans="1:9" ht="33.75" customHeight="1" x14ac:dyDescent="0.2">
      <c r="A16" s="39" t="s">
        <v>282</v>
      </c>
      <c r="B16" s="132" t="s">
        <v>150</v>
      </c>
      <c r="C16" s="132"/>
      <c r="D16" s="132"/>
      <c r="E16" s="132"/>
      <c r="F16" s="132"/>
      <c r="H16" s="34"/>
      <c r="I16" s="34"/>
    </row>
    <row r="17" spans="1:9" ht="26.25" customHeight="1" x14ac:dyDescent="0.2">
      <c r="A17" s="39" t="s">
        <v>283</v>
      </c>
      <c r="B17" s="119"/>
      <c r="C17" s="119"/>
      <c r="D17" s="119"/>
      <c r="E17" s="119"/>
      <c r="F17" s="119"/>
      <c r="H17" s="34"/>
      <c r="I17" s="34"/>
    </row>
    <row r="18" spans="1:9" ht="25.5" customHeight="1" x14ac:dyDescent="0.2">
      <c r="A18" s="39" t="s">
        <v>284</v>
      </c>
      <c r="B18" s="120"/>
      <c r="C18" s="120"/>
      <c r="D18" s="120"/>
      <c r="E18" s="120"/>
      <c r="F18" s="120"/>
      <c r="H18" s="34"/>
      <c r="I18" s="34"/>
    </row>
    <row r="19" spans="1:9" ht="10.5" customHeight="1" x14ac:dyDescent="0.2">
      <c r="A19" s="134"/>
      <c r="B19" s="134"/>
      <c r="C19" s="134"/>
      <c r="D19" s="134"/>
      <c r="E19" s="7"/>
    </row>
    <row r="20" spans="1:9" x14ac:dyDescent="0.2">
      <c r="A20" s="121" t="s">
        <v>265</v>
      </c>
      <c r="B20" s="121"/>
      <c r="C20" s="121"/>
      <c r="D20" s="121"/>
      <c r="E20" s="121"/>
      <c r="F20" s="121"/>
      <c r="H20" s="34"/>
      <c r="I20" s="34"/>
    </row>
    <row r="21" spans="1:9" ht="18" x14ac:dyDescent="0.2">
      <c r="A21" s="8"/>
      <c r="B21" s="8"/>
      <c r="C21" s="8"/>
      <c r="D21" s="8"/>
      <c r="E21" s="15"/>
      <c r="F21" s="15"/>
      <c r="H21" s="34"/>
      <c r="I21" s="34"/>
    </row>
    <row r="22" spans="1:9" x14ac:dyDescent="0.2">
      <c r="A22" s="12"/>
      <c r="B22" s="13"/>
      <c r="C22" s="13"/>
      <c r="D22" s="12"/>
      <c r="E22" s="13"/>
      <c r="F22" s="12" t="s">
        <v>7</v>
      </c>
      <c r="G22" s="75" t="s">
        <v>153</v>
      </c>
      <c r="H22" s="114" t="s">
        <v>154</v>
      </c>
      <c r="I22" s="114" t="s">
        <v>155</v>
      </c>
    </row>
    <row r="23" spans="1:9" s="17" customFormat="1" ht="106.5" customHeight="1" x14ac:dyDescent="0.2">
      <c r="A23" s="40" t="s">
        <v>286</v>
      </c>
      <c r="B23" s="41"/>
      <c r="C23" s="135" t="s">
        <v>148</v>
      </c>
      <c r="D23" s="42" t="s">
        <v>156</v>
      </c>
      <c r="E23" s="16" t="s">
        <v>149</v>
      </c>
      <c r="F23" s="53" t="s">
        <v>266</v>
      </c>
      <c r="G23" s="136" t="s">
        <v>144</v>
      </c>
      <c r="H23" s="137" t="s">
        <v>145</v>
      </c>
      <c r="I23" s="137" t="s">
        <v>152</v>
      </c>
    </row>
    <row r="24" spans="1:9" ht="18" x14ac:dyDescent="0.2">
      <c r="A24" s="144" t="s">
        <v>8</v>
      </c>
      <c r="B24" s="144"/>
      <c r="C24" s="144" t="s">
        <v>9</v>
      </c>
      <c r="D24" s="144" t="s">
        <v>140</v>
      </c>
      <c r="E24" s="145"/>
      <c r="F24" s="145"/>
      <c r="G24" s="145"/>
      <c r="H24" s="145"/>
      <c r="I24" s="145"/>
    </row>
    <row r="25" spans="1:9" ht="45.75" thickBot="1" x14ac:dyDescent="0.25">
      <c r="A25" s="138">
        <v>71</v>
      </c>
      <c r="B25" s="139" t="s">
        <v>136</v>
      </c>
      <c r="C25" s="139"/>
      <c r="D25" s="140"/>
      <c r="E25" s="141">
        <f>SUM(E26:E30)</f>
        <v>0</v>
      </c>
      <c r="F25" s="141">
        <f>SUM(F26:F30)</f>
        <v>0</v>
      </c>
      <c r="G25" s="142"/>
      <c r="H25" s="143"/>
      <c r="I25" s="143"/>
    </row>
    <row r="26" spans="1:9" ht="35.25" thickTop="1" thickBot="1" x14ac:dyDescent="0.25">
      <c r="A26" s="43" t="s">
        <v>157</v>
      </c>
      <c r="B26" s="19" t="s">
        <v>10</v>
      </c>
      <c r="C26" s="19"/>
      <c r="D26" s="20"/>
      <c r="E26" s="56">
        <v>0</v>
      </c>
      <c r="F26" s="56">
        <v>0</v>
      </c>
      <c r="G26" s="76"/>
      <c r="H26" s="48"/>
      <c r="I26" s="48"/>
    </row>
    <row r="27" spans="1:9" ht="14.25" thickTop="1" thickBot="1" x14ac:dyDescent="0.25">
      <c r="A27" s="43" t="s">
        <v>158</v>
      </c>
      <c r="B27" s="19" t="s">
        <v>11</v>
      </c>
      <c r="C27" s="19"/>
      <c r="D27" s="20"/>
      <c r="E27" s="56">
        <v>0</v>
      </c>
      <c r="F27" s="56">
        <v>0</v>
      </c>
      <c r="G27" s="76"/>
      <c r="H27" s="48"/>
      <c r="I27" s="48"/>
    </row>
    <row r="28" spans="1:9" ht="24" thickTop="1" thickBot="1" x14ac:dyDescent="0.25">
      <c r="A28" s="43" t="s">
        <v>159</v>
      </c>
      <c r="B28" s="19" t="s">
        <v>12</v>
      </c>
      <c r="C28" s="19"/>
      <c r="D28" s="20"/>
      <c r="E28" s="56">
        <v>0</v>
      </c>
      <c r="F28" s="56">
        <v>0</v>
      </c>
      <c r="G28" s="76"/>
      <c r="H28" s="48"/>
      <c r="I28" s="48"/>
    </row>
    <row r="29" spans="1:9" ht="24" thickTop="1" thickBot="1" x14ac:dyDescent="0.25">
      <c r="A29" s="43" t="s">
        <v>160</v>
      </c>
      <c r="B29" s="19" t="s">
        <v>13</v>
      </c>
      <c r="C29" s="19"/>
      <c r="D29" s="20"/>
      <c r="E29" s="56">
        <v>0</v>
      </c>
      <c r="F29" s="56">
        <v>0</v>
      </c>
      <c r="G29" s="76"/>
      <c r="H29" s="48"/>
      <c r="I29" s="48"/>
    </row>
    <row r="30" spans="1:9" ht="24" thickTop="1" thickBot="1" x14ac:dyDescent="0.25">
      <c r="A30" s="43" t="s">
        <v>161</v>
      </c>
      <c r="B30" s="19" t="s">
        <v>14</v>
      </c>
      <c r="C30" s="19"/>
      <c r="D30" s="20"/>
      <c r="E30" s="56">
        <v>0</v>
      </c>
      <c r="F30" s="56">
        <v>0</v>
      </c>
      <c r="G30" s="76"/>
      <c r="H30" s="48"/>
      <c r="I30" s="48"/>
    </row>
    <row r="31" spans="1:9" ht="35.25" thickTop="1" thickBot="1" x14ac:dyDescent="0.25">
      <c r="A31" s="44">
        <v>72</v>
      </c>
      <c r="B31" s="18" t="s">
        <v>15</v>
      </c>
      <c r="C31" s="18"/>
      <c r="D31" s="21"/>
      <c r="E31" s="54">
        <f>SUM(E32)</f>
        <v>0</v>
      </c>
      <c r="F31" s="54">
        <f>SUM(F32)</f>
        <v>0</v>
      </c>
      <c r="G31" s="76"/>
      <c r="H31" s="48"/>
      <c r="I31" s="48"/>
    </row>
    <row r="32" spans="1:9" ht="24" thickTop="1" thickBot="1" x14ac:dyDescent="0.25">
      <c r="A32" s="45" t="s">
        <v>162</v>
      </c>
      <c r="B32" s="18" t="s">
        <v>16</v>
      </c>
      <c r="C32" s="18"/>
      <c r="D32" s="22"/>
      <c r="E32" s="56">
        <v>0</v>
      </c>
      <c r="F32" s="56">
        <v>0</v>
      </c>
      <c r="G32" s="76"/>
      <c r="H32" s="48"/>
      <c r="I32" s="48"/>
    </row>
    <row r="33" spans="1:9" ht="24" thickTop="1" thickBot="1" x14ac:dyDescent="0.25">
      <c r="A33" s="44">
        <v>73</v>
      </c>
      <c r="B33" s="18" t="s">
        <v>17</v>
      </c>
      <c r="C33" s="18"/>
      <c r="D33" s="21"/>
      <c r="E33" s="57">
        <f>SUM(E34:E36)</f>
        <v>0</v>
      </c>
      <c r="F33" s="57">
        <f>SUM(F34:F36)</f>
        <v>0</v>
      </c>
      <c r="G33" s="76"/>
      <c r="H33" s="48"/>
      <c r="I33" s="48"/>
    </row>
    <row r="34" spans="1:9" ht="24" thickTop="1" thickBot="1" x14ac:dyDescent="0.25">
      <c r="A34" s="45" t="s">
        <v>163</v>
      </c>
      <c r="B34" s="19" t="s">
        <v>18</v>
      </c>
      <c r="C34" s="19"/>
      <c r="D34" s="22"/>
      <c r="E34" s="56"/>
      <c r="F34" s="56">
        <v>0</v>
      </c>
      <c r="G34" s="76"/>
      <c r="H34" s="48"/>
      <c r="I34" s="48"/>
    </row>
    <row r="35" spans="1:9" ht="35.25" thickTop="1" thickBot="1" x14ac:dyDescent="0.25">
      <c r="A35" s="45" t="s">
        <v>164</v>
      </c>
      <c r="B35" s="19" t="s">
        <v>19</v>
      </c>
      <c r="C35" s="19"/>
      <c r="D35" s="22"/>
      <c r="E35" s="56">
        <v>0</v>
      </c>
      <c r="F35" s="56">
        <v>0</v>
      </c>
      <c r="G35" s="76"/>
      <c r="H35" s="48"/>
      <c r="I35" s="48"/>
    </row>
    <row r="36" spans="1:9" ht="57.75" thickTop="1" thickBot="1" x14ac:dyDescent="0.25">
      <c r="A36" s="45" t="s">
        <v>165</v>
      </c>
      <c r="B36" s="19" t="s">
        <v>137</v>
      </c>
      <c r="C36" s="19"/>
      <c r="D36" s="22"/>
      <c r="E36" s="56">
        <v>0</v>
      </c>
      <c r="F36" s="56">
        <v>0</v>
      </c>
      <c r="G36" s="76"/>
      <c r="H36" s="48"/>
      <c r="I36" s="48"/>
    </row>
    <row r="37" spans="1:9" ht="24" thickTop="1" thickBot="1" x14ac:dyDescent="0.25">
      <c r="A37" s="44">
        <v>74</v>
      </c>
      <c r="B37" s="18" t="s">
        <v>20</v>
      </c>
      <c r="C37" s="18"/>
      <c r="D37" s="21"/>
      <c r="E37" s="54">
        <f>SUM(E38:E42)</f>
        <v>0</v>
      </c>
      <c r="F37" s="54">
        <f>SUM(F38:F42)</f>
        <v>0</v>
      </c>
      <c r="G37" s="76"/>
      <c r="H37" s="48"/>
      <c r="I37" s="48"/>
    </row>
    <row r="38" spans="1:9" ht="24" thickTop="1" thickBot="1" x14ac:dyDescent="0.25">
      <c r="A38" s="45" t="s">
        <v>267</v>
      </c>
      <c r="B38" s="23" t="s">
        <v>271</v>
      </c>
      <c r="C38" s="23"/>
      <c r="D38" s="22"/>
      <c r="E38" s="56">
        <v>0</v>
      </c>
      <c r="F38" s="56">
        <v>0</v>
      </c>
      <c r="G38" s="76"/>
      <c r="H38" s="48"/>
      <c r="I38" s="48"/>
    </row>
    <row r="39" spans="1:9" ht="24" thickTop="1" thickBot="1" x14ac:dyDescent="0.25">
      <c r="A39" s="45" t="s">
        <v>268</v>
      </c>
      <c r="B39" s="23" t="s">
        <v>272</v>
      </c>
      <c r="C39" s="24"/>
      <c r="D39" s="22"/>
      <c r="E39" s="56">
        <v>0</v>
      </c>
      <c r="F39" s="56">
        <v>0</v>
      </c>
      <c r="G39" s="76"/>
      <c r="H39" s="48"/>
      <c r="I39" s="48"/>
    </row>
    <row r="40" spans="1:9" ht="24" thickTop="1" thickBot="1" x14ac:dyDescent="0.25">
      <c r="A40" s="45" t="s">
        <v>269</v>
      </c>
      <c r="B40" s="23" t="s">
        <v>273</v>
      </c>
      <c r="C40" s="23"/>
      <c r="D40" s="22"/>
      <c r="E40" s="56">
        <v>0</v>
      </c>
      <c r="F40" s="56">
        <v>0</v>
      </c>
      <c r="G40" s="76"/>
      <c r="H40" s="48"/>
      <c r="I40" s="48"/>
    </row>
    <row r="41" spans="1:9" ht="24" thickTop="1" thickBot="1" x14ac:dyDescent="0.25">
      <c r="A41" s="45" t="s">
        <v>268</v>
      </c>
      <c r="B41" s="23" t="s">
        <v>274</v>
      </c>
      <c r="C41" s="23"/>
      <c r="D41" s="22"/>
      <c r="E41" s="56">
        <v>0</v>
      </c>
      <c r="F41" s="56">
        <v>0</v>
      </c>
      <c r="G41" s="76"/>
      <c r="H41" s="48"/>
      <c r="I41" s="48"/>
    </row>
    <row r="42" spans="1:9" ht="24" thickTop="1" thickBot="1" x14ac:dyDescent="0.25">
      <c r="A42" s="45" t="s">
        <v>270</v>
      </c>
      <c r="B42" s="23" t="s">
        <v>275</v>
      </c>
      <c r="C42" s="23"/>
      <c r="D42" s="22"/>
      <c r="E42" s="56">
        <v>0</v>
      </c>
      <c r="F42" s="56">
        <v>0</v>
      </c>
      <c r="G42" s="76"/>
      <c r="H42" s="48"/>
      <c r="I42" s="48"/>
    </row>
    <row r="43" spans="1:9" ht="35.25" thickTop="1" thickBot="1" x14ac:dyDescent="0.25">
      <c r="A43" s="44">
        <v>75</v>
      </c>
      <c r="B43" s="18" t="s">
        <v>21</v>
      </c>
      <c r="C43" s="18"/>
      <c r="D43" s="21"/>
      <c r="E43" s="58">
        <f>SUM(E44:E47)</f>
        <v>0</v>
      </c>
      <c r="F43" s="58">
        <f>SUM(F44:F47)</f>
        <v>0</v>
      </c>
      <c r="G43" s="76"/>
      <c r="H43" s="48"/>
      <c r="I43" s="48"/>
    </row>
    <row r="44" spans="1:9" ht="46.5" thickTop="1" thickBot="1" x14ac:dyDescent="0.25">
      <c r="A44" s="45" t="s">
        <v>166</v>
      </c>
      <c r="B44" s="19" t="s">
        <v>22</v>
      </c>
      <c r="C44" s="19"/>
      <c r="D44" s="22"/>
      <c r="E44" s="56">
        <v>0</v>
      </c>
      <c r="F44" s="56">
        <v>0</v>
      </c>
      <c r="G44" s="76"/>
      <c r="H44" s="48"/>
      <c r="I44" s="48"/>
    </row>
    <row r="45" spans="1:9" ht="46.5" thickTop="1" thickBot="1" x14ac:dyDescent="0.25">
      <c r="A45" s="45" t="s">
        <v>167</v>
      </c>
      <c r="B45" s="19" t="s">
        <v>23</v>
      </c>
      <c r="C45" s="19"/>
      <c r="D45" s="22"/>
      <c r="E45" s="56">
        <v>0</v>
      </c>
      <c r="F45" s="56">
        <v>0</v>
      </c>
      <c r="G45" s="76"/>
      <c r="H45" s="48"/>
      <c r="I45" s="48"/>
    </row>
    <row r="46" spans="1:9" ht="24" thickTop="1" thickBot="1" x14ac:dyDescent="0.25">
      <c r="A46" s="45" t="s">
        <v>168</v>
      </c>
      <c r="B46" s="19" t="s">
        <v>24</v>
      </c>
      <c r="C46" s="19"/>
      <c r="D46" s="22"/>
      <c r="E46" s="56">
        <v>0</v>
      </c>
      <c r="F46" s="56">
        <v>0</v>
      </c>
      <c r="G46" s="76"/>
      <c r="H46" s="48"/>
      <c r="I46" s="48"/>
    </row>
    <row r="47" spans="1:9" ht="24" thickTop="1" thickBot="1" x14ac:dyDescent="0.25">
      <c r="A47" s="45" t="s">
        <v>169</v>
      </c>
      <c r="B47" s="19" t="s">
        <v>25</v>
      </c>
      <c r="C47" s="19"/>
      <c r="D47" s="22"/>
      <c r="E47" s="56">
        <v>0</v>
      </c>
      <c r="F47" s="56">
        <v>0</v>
      </c>
      <c r="G47" s="76"/>
      <c r="H47" s="48"/>
      <c r="I47" s="48"/>
    </row>
    <row r="48" spans="1:9" ht="14.25" thickTop="1" thickBot="1" x14ac:dyDescent="0.25">
      <c r="A48" s="44">
        <v>76</v>
      </c>
      <c r="B48" s="18" t="s">
        <v>26</v>
      </c>
      <c r="C48" s="18"/>
      <c r="D48" s="21"/>
      <c r="E48" s="58">
        <f>SUM(E49)</f>
        <v>0</v>
      </c>
      <c r="F48" s="58">
        <f>SUM(F49)</f>
        <v>0</v>
      </c>
      <c r="G48" s="76"/>
      <c r="H48" s="48"/>
      <c r="I48" s="48"/>
    </row>
    <row r="49" spans="1:9" ht="24" thickTop="1" thickBot="1" x14ac:dyDescent="0.25">
      <c r="A49" s="45" t="s">
        <v>170</v>
      </c>
      <c r="B49" s="19" t="s">
        <v>27</v>
      </c>
      <c r="C49" s="19"/>
      <c r="D49" s="22"/>
      <c r="E49" s="56">
        <v>0</v>
      </c>
      <c r="F49" s="56">
        <v>0</v>
      </c>
      <c r="G49" s="76"/>
      <c r="H49" s="48"/>
      <c r="I49" s="48"/>
    </row>
    <row r="50" spans="1:9" ht="35.25" thickTop="1" thickBot="1" x14ac:dyDescent="0.25">
      <c r="A50" s="44">
        <v>81</v>
      </c>
      <c r="B50" s="18" t="s">
        <v>28</v>
      </c>
      <c r="C50" s="18"/>
      <c r="D50" s="21"/>
      <c r="E50" s="58">
        <f>SUM(E51)</f>
        <v>0</v>
      </c>
      <c r="F50" s="58">
        <f>SUM(F51)</f>
        <v>0</v>
      </c>
      <c r="G50" s="76"/>
      <c r="H50" s="48"/>
      <c r="I50" s="48"/>
    </row>
    <row r="51" spans="1:9" ht="35.25" thickTop="1" thickBot="1" x14ac:dyDescent="0.25">
      <c r="A51" s="45" t="s">
        <v>171</v>
      </c>
      <c r="B51" s="19" t="s">
        <v>29</v>
      </c>
      <c r="C51" s="19"/>
      <c r="D51" s="22"/>
      <c r="E51" s="56">
        <f t="shared" ref="E51:F51" si="0">E52</f>
        <v>0</v>
      </c>
      <c r="F51" s="56">
        <f t="shared" si="0"/>
        <v>0</v>
      </c>
      <c r="G51" s="76"/>
      <c r="H51" s="48"/>
      <c r="I51" s="48"/>
    </row>
    <row r="52" spans="1:9" ht="35.25" thickTop="1" thickBot="1" x14ac:dyDescent="0.25">
      <c r="A52" s="44">
        <v>82</v>
      </c>
      <c r="B52" s="18" t="s">
        <v>30</v>
      </c>
      <c r="C52" s="18"/>
      <c r="D52" s="21"/>
      <c r="E52" s="58">
        <f>SUM(E53)</f>
        <v>0</v>
      </c>
      <c r="F52" s="58">
        <f>SUM(F53)</f>
        <v>0</v>
      </c>
      <c r="G52" s="76"/>
      <c r="H52" s="48"/>
      <c r="I52" s="48"/>
    </row>
    <row r="53" spans="1:9" ht="35.25" thickTop="1" thickBot="1" x14ac:dyDescent="0.25">
      <c r="A53" s="45" t="s">
        <v>172</v>
      </c>
      <c r="B53" s="19" t="s">
        <v>31</v>
      </c>
      <c r="C53" s="19"/>
      <c r="D53" s="22"/>
      <c r="E53" s="56">
        <v>0</v>
      </c>
      <c r="F53" s="56">
        <v>0</v>
      </c>
      <c r="G53" s="76"/>
      <c r="H53" s="48"/>
      <c r="I53" s="48"/>
    </row>
    <row r="54" spans="1:9" ht="27" thickTop="1" thickBot="1" x14ac:dyDescent="0.25">
      <c r="A54" s="46"/>
      <c r="B54" s="25" t="s">
        <v>32</v>
      </c>
      <c r="C54" s="25"/>
      <c r="D54" s="26"/>
      <c r="E54" s="55">
        <f>E52+E50+E48+E43+E37+E33+E31+E25</f>
        <v>0</v>
      </c>
      <c r="F54" s="55">
        <f>F52+F50+F48+F43+F37+F33+F31+F25</f>
        <v>0</v>
      </c>
      <c r="G54" s="76"/>
      <c r="H54" s="48"/>
      <c r="I54" s="48"/>
    </row>
    <row r="55" spans="1:9" ht="20.100000000000001" customHeight="1" thickTop="1" thickBot="1" x14ac:dyDescent="0.25">
      <c r="A55" s="47" t="s">
        <v>8</v>
      </c>
      <c r="B55" s="27"/>
      <c r="C55" s="27"/>
      <c r="D55" s="28"/>
      <c r="E55" s="122" t="s">
        <v>33</v>
      </c>
      <c r="F55" s="122"/>
      <c r="G55" s="133"/>
      <c r="H55" s="133"/>
      <c r="I55" s="133"/>
    </row>
    <row r="56" spans="1:9" ht="35.25" thickTop="1" thickBot="1" x14ac:dyDescent="0.25">
      <c r="A56" s="44">
        <v>11</v>
      </c>
      <c r="B56" s="18" t="s">
        <v>34</v>
      </c>
      <c r="C56" s="18"/>
      <c r="D56" s="29"/>
      <c r="E56" s="57">
        <f>SUM(E57:E59)</f>
        <v>0</v>
      </c>
      <c r="F56" s="57">
        <f>SUM(F57:F59)</f>
        <v>0</v>
      </c>
      <c r="G56" s="77"/>
      <c r="H56" s="59">
        <f>SUM(H57:H59)</f>
        <v>0</v>
      </c>
      <c r="I56" s="57">
        <f>SUM(I57:I59)</f>
        <v>0</v>
      </c>
    </row>
    <row r="57" spans="1:9" ht="35.25" thickTop="1" thickBot="1" x14ac:dyDescent="0.25">
      <c r="A57" s="45" t="s">
        <v>173</v>
      </c>
      <c r="B57" s="23" t="s">
        <v>34</v>
      </c>
      <c r="C57" s="23"/>
      <c r="D57" s="22"/>
      <c r="E57" s="56"/>
      <c r="F57" s="56"/>
      <c r="G57" s="51">
        <v>24</v>
      </c>
      <c r="H57" s="60">
        <f>F57/(1+G57/100)</f>
        <v>0</v>
      </c>
      <c r="I57" s="61">
        <f t="shared" ref="I57:I120" si="1">F57-H57</f>
        <v>0</v>
      </c>
    </row>
    <row r="58" spans="1:9" ht="24" thickTop="1" thickBot="1" x14ac:dyDescent="0.25">
      <c r="A58" s="45" t="s">
        <v>174</v>
      </c>
      <c r="B58" s="23" t="s">
        <v>35</v>
      </c>
      <c r="C58" s="23"/>
      <c r="D58" s="22"/>
      <c r="E58" s="56"/>
      <c r="F58" s="56"/>
      <c r="G58" s="51">
        <v>24</v>
      </c>
      <c r="H58" s="60">
        <f t="shared" ref="H58" si="2">F58/(1+G58/100)</f>
        <v>0</v>
      </c>
      <c r="I58" s="61">
        <f t="shared" si="1"/>
        <v>0</v>
      </c>
    </row>
    <row r="59" spans="1:9" ht="46.5" thickTop="1" thickBot="1" x14ac:dyDescent="0.25">
      <c r="A59" s="45" t="s">
        <v>175</v>
      </c>
      <c r="B59" s="23" t="s">
        <v>36</v>
      </c>
      <c r="C59" s="23"/>
      <c r="D59" s="22"/>
      <c r="E59" s="56"/>
      <c r="F59" s="56"/>
      <c r="G59" s="51">
        <v>24</v>
      </c>
      <c r="H59" s="60">
        <f>F59/(1+G59/100)</f>
        <v>0</v>
      </c>
      <c r="I59" s="62">
        <f t="shared" si="1"/>
        <v>0</v>
      </c>
    </row>
    <row r="60" spans="1:9" ht="57.75" thickTop="1" thickBot="1" x14ac:dyDescent="0.25">
      <c r="A60" s="44">
        <v>12</v>
      </c>
      <c r="B60" s="18" t="s">
        <v>37</v>
      </c>
      <c r="C60" s="18"/>
      <c r="D60" s="21"/>
      <c r="E60" s="67">
        <f>SUM(E61:E65)</f>
        <v>0</v>
      </c>
      <c r="F60" s="67">
        <f>SUM(F61:F65)</f>
        <v>0</v>
      </c>
      <c r="G60" s="78"/>
      <c r="H60" s="63">
        <f>SUM(H61:H65)</f>
        <v>0</v>
      </c>
      <c r="I60" s="64">
        <f>SUM(I61:I65)</f>
        <v>0</v>
      </c>
    </row>
    <row r="61" spans="1:9" ht="14.25" thickTop="1" thickBot="1" x14ac:dyDescent="0.25">
      <c r="A61" s="45" t="s">
        <v>176</v>
      </c>
      <c r="B61" s="23" t="s">
        <v>38</v>
      </c>
      <c r="C61" s="23"/>
      <c r="D61" s="22"/>
      <c r="E61" s="56"/>
      <c r="F61" s="56"/>
      <c r="G61" s="51">
        <v>24</v>
      </c>
      <c r="H61" s="60">
        <f>F61/(1+G61/100)</f>
        <v>0</v>
      </c>
      <c r="I61" s="62">
        <f t="shared" si="1"/>
        <v>0</v>
      </c>
    </row>
    <row r="62" spans="1:9" ht="24" thickTop="1" thickBot="1" x14ac:dyDescent="0.25">
      <c r="A62" s="45" t="s">
        <v>177</v>
      </c>
      <c r="B62" s="23" t="s">
        <v>39</v>
      </c>
      <c r="C62" s="23"/>
      <c r="D62" s="22"/>
      <c r="E62" s="56"/>
      <c r="F62" s="56"/>
      <c r="G62" s="51">
        <v>24</v>
      </c>
      <c r="H62" s="60">
        <f t="shared" ref="H62:H76" si="3">F62/(1+G62/100)</f>
        <v>0</v>
      </c>
      <c r="I62" s="62">
        <f t="shared" si="1"/>
        <v>0</v>
      </c>
    </row>
    <row r="63" spans="1:9" ht="35.25" thickTop="1" thickBot="1" x14ac:dyDescent="0.25">
      <c r="A63" s="45" t="s">
        <v>178</v>
      </c>
      <c r="B63" s="23" t="s">
        <v>40</v>
      </c>
      <c r="C63" s="23"/>
      <c r="D63" s="22"/>
      <c r="E63" s="56"/>
      <c r="F63" s="56"/>
      <c r="G63" s="51">
        <v>24</v>
      </c>
      <c r="H63" s="60">
        <f t="shared" si="3"/>
        <v>0</v>
      </c>
      <c r="I63" s="62">
        <f t="shared" si="1"/>
        <v>0</v>
      </c>
    </row>
    <row r="64" spans="1:9" ht="14.25" thickTop="1" thickBot="1" x14ac:dyDescent="0.25">
      <c r="A64" s="45" t="s">
        <v>179</v>
      </c>
      <c r="B64" s="23" t="s">
        <v>41</v>
      </c>
      <c r="C64" s="23"/>
      <c r="D64" s="22"/>
      <c r="E64" s="56"/>
      <c r="F64" s="56"/>
      <c r="G64" s="51">
        <v>24</v>
      </c>
      <c r="H64" s="60">
        <f t="shared" si="3"/>
        <v>0</v>
      </c>
      <c r="I64" s="62">
        <f t="shared" si="1"/>
        <v>0</v>
      </c>
    </row>
    <row r="65" spans="1:9" ht="35.25" thickTop="1" thickBot="1" x14ac:dyDescent="0.25">
      <c r="A65" s="45" t="s">
        <v>180</v>
      </c>
      <c r="B65" s="23" t="s">
        <v>42</v>
      </c>
      <c r="C65" s="23"/>
      <c r="D65" s="22"/>
      <c r="E65" s="56"/>
      <c r="F65" s="56"/>
      <c r="G65" s="51">
        <v>24</v>
      </c>
      <c r="H65" s="60">
        <f t="shared" si="3"/>
        <v>0</v>
      </c>
      <c r="I65" s="62">
        <f t="shared" si="1"/>
        <v>0</v>
      </c>
    </row>
    <row r="66" spans="1:9" ht="24" thickTop="1" thickBot="1" x14ac:dyDescent="0.25">
      <c r="A66" s="44">
        <v>13</v>
      </c>
      <c r="B66" s="18" t="s">
        <v>43</v>
      </c>
      <c r="C66" s="18"/>
      <c r="D66" s="21"/>
      <c r="E66" s="67">
        <f>SUM(E67)</f>
        <v>0</v>
      </c>
      <c r="F66" s="67">
        <f>SUM(F67)</f>
        <v>0</v>
      </c>
      <c r="G66" s="79"/>
      <c r="H66" s="65">
        <f>SUM(H67)</f>
        <v>0</v>
      </c>
      <c r="I66" s="66">
        <f>SUM(I67)</f>
        <v>0</v>
      </c>
    </row>
    <row r="67" spans="1:9" ht="14.25" thickTop="1" thickBot="1" x14ac:dyDescent="0.25">
      <c r="A67" s="45" t="s">
        <v>181</v>
      </c>
      <c r="B67" s="23" t="s">
        <v>43</v>
      </c>
      <c r="C67" s="23"/>
      <c r="D67" s="22"/>
      <c r="E67" s="56"/>
      <c r="F67" s="56"/>
      <c r="G67" s="51">
        <v>24</v>
      </c>
      <c r="H67" s="60">
        <f t="shared" si="3"/>
        <v>0</v>
      </c>
      <c r="I67" s="62">
        <f t="shared" si="1"/>
        <v>0</v>
      </c>
    </row>
    <row r="68" spans="1:9" ht="35.25" thickTop="1" thickBot="1" x14ac:dyDescent="0.25">
      <c r="A68" s="44">
        <v>14</v>
      </c>
      <c r="B68" s="18" t="s">
        <v>44</v>
      </c>
      <c r="C68" s="18"/>
      <c r="D68" s="21"/>
      <c r="E68" s="67">
        <f>SUM(E69:E76)</f>
        <v>0</v>
      </c>
      <c r="F68" s="67">
        <f>SUM(F69:F76)</f>
        <v>0</v>
      </c>
      <c r="G68" s="78"/>
      <c r="H68" s="63">
        <f>SUM(H69:H76)</f>
        <v>0</v>
      </c>
      <c r="I68" s="64">
        <f>SUM(I69:I76)</f>
        <v>0</v>
      </c>
    </row>
    <row r="69" spans="1:9" ht="14.25" thickTop="1" thickBot="1" x14ac:dyDescent="0.25">
      <c r="A69" s="45" t="s">
        <v>182</v>
      </c>
      <c r="B69" s="23" t="s">
        <v>45</v>
      </c>
      <c r="C69" s="23"/>
      <c r="D69" s="22"/>
      <c r="E69" s="56"/>
      <c r="F69" s="56"/>
      <c r="G69" s="51">
        <v>24</v>
      </c>
      <c r="H69" s="60">
        <f t="shared" si="3"/>
        <v>0</v>
      </c>
      <c r="I69" s="62">
        <f t="shared" si="1"/>
        <v>0</v>
      </c>
    </row>
    <row r="70" spans="1:9" ht="14.25" thickTop="1" thickBot="1" x14ac:dyDescent="0.25">
      <c r="A70" s="45" t="s">
        <v>183</v>
      </c>
      <c r="B70" s="23" t="s">
        <v>46</v>
      </c>
      <c r="C70" s="23"/>
      <c r="D70" s="22"/>
      <c r="E70" s="56"/>
      <c r="F70" s="56"/>
      <c r="G70" s="51">
        <v>24</v>
      </c>
      <c r="H70" s="60">
        <f t="shared" si="3"/>
        <v>0</v>
      </c>
      <c r="I70" s="62">
        <f t="shared" si="1"/>
        <v>0</v>
      </c>
    </row>
    <row r="71" spans="1:9" ht="14.25" thickTop="1" thickBot="1" x14ac:dyDescent="0.25">
      <c r="A71" s="45" t="s">
        <v>184</v>
      </c>
      <c r="B71" s="23" t="s">
        <v>47</v>
      </c>
      <c r="C71" s="23"/>
      <c r="D71" s="22"/>
      <c r="E71" s="56"/>
      <c r="F71" s="56"/>
      <c r="G71" s="51">
        <v>24</v>
      </c>
      <c r="H71" s="60">
        <f t="shared" si="3"/>
        <v>0</v>
      </c>
      <c r="I71" s="62">
        <f t="shared" si="1"/>
        <v>0</v>
      </c>
    </row>
    <row r="72" spans="1:9" ht="14.25" thickTop="1" thickBot="1" x14ac:dyDescent="0.25">
      <c r="A72" s="45" t="s">
        <v>185</v>
      </c>
      <c r="B72" s="23" t="s">
        <v>48</v>
      </c>
      <c r="C72" s="23"/>
      <c r="D72" s="22"/>
      <c r="E72" s="56"/>
      <c r="F72" s="56"/>
      <c r="G72" s="51">
        <v>24</v>
      </c>
      <c r="H72" s="60">
        <f t="shared" si="3"/>
        <v>0</v>
      </c>
      <c r="I72" s="62">
        <f t="shared" si="1"/>
        <v>0</v>
      </c>
    </row>
    <row r="73" spans="1:9" ht="35.25" thickTop="1" thickBot="1" x14ac:dyDescent="0.25">
      <c r="A73" s="45" t="s">
        <v>186</v>
      </c>
      <c r="B73" s="23" t="s">
        <v>49</v>
      </c>
      <c r="C73" s="23"/>
      <c r="D73" s="22"/>
      <c r="E73" s="56"/>
      <c r="F73" s="56"/>
      <c r="G73" s="51">
        <v>24</v>
      </c>
      <c r="H73" s="60">
        <f t="shared" si="3"/>
        <v>0</v>
      </c>
      <c r="I73" s="62">
        <f t="shared" si="1"/>
        <v>0</v>
      </c>
    </row>
    <row r="74" spans="1:9" ht="24" thickTop="1" thickBot="1" x14ac:dyDescent="0.25">
      <c r="A74" s="45" t="s">
        <v>187</v>
      </c>
      <c r="B74" s="23" t="s">
        <v>50</v>
      </c>
      <c r="C74" s="23"/>
      <c r="D74" s="22"/>
      <c r="E74" s="56"/>
      <c r="F74" s="56"/>
      <c r="G74" s="51">
        <v>24</v>
      </c>
      <c r="H74" s="60">
        <f t="shared" si="3"/>
        <v>0</v>
      </c>
      <c r="I74" s="62">
        <f t="shared" si="1"/>
        <v>0</v>
      </c>
    </row>
    <row r="75" spans="1:9" ht="24" thickTop="1" thickBot="1" x14ac:dyDescent="0.25">
      <c r="A75" s="45" t="s">
        <v>188</v>
      </c>
      <c r="B75" s="23" t="s">
        <v>51</v>
      </c>
      <c r="C75" s="23"/>
      <c r="D75" s="22"/>
      <c r="E75" s="56"/>
      <c r="F75" s="56"/>
      <c r="G75" s="51">
        <v>24</v>
      </c>
      <c r="H75" s="60">
        <f t="shared" si="3"/>
        <v>0</v>
      </c>
      <c r="I75" s="62">
        <f t="shared" si="1"/>
        <v>0</v>
      </c>
    </row>
    <row r="76" spans="1:9" ht="24" thickTop="1" thickBot="1" x14ac:dyDescent="0.25">
      <c r="A76" s="45" t="s">
        <v>189</v>
      </c>
      <c r="B76" s="23" t="s">
        <v>52</v>
      </c>
      <c r="C76" s="23"/>
      <c r="D76" s="22"/>
      <c r="E76" s="56"/>
      <c r="F76" s="56"/>
      <c r="G76" s="51">
        <v>24</v>
      </c>
      <c r="H76" s="60">
        <f t="shared" si="3"/>
        <v>0</v>
      </c>
      <c r="I76" s="62">
        <f t="shared" si="1"/>
        <v>0</v>
      </c>
    </row>
    <row r="77" spans="1:9" ht="57.75" thickTop="1" thickBot="1" x14ac:dyDescent="0.25">
      <c r="A77" s="44">
        <v>16</v>
      </c>
      <c r="B77" s="18" t="s">
        <v>53</v>
      </c>
      <c r="C77" s="18"/>
      <c r="D77" s="21"/>
      <c r="E77" s="67">
        <f>SUM(E78:E79)</f>
        <v>0</v>
      </c>
      <c r="F77" s="67">
        <f>SUM(F78:F79)</f>
        <v>0</v>
      </c>
      <c r="G77" s="78"/>
      <c r="H77" s="63">
        <f>SUM(H78:H79)</f>
        <v>0</v>
      </c>
      <c r="I77" s="64">
        <f>SUM(I78:I79)</f>
        <v>0</v>
      </c>
    </row>
    <row r="78" spans="1:9" ht="24" thickTop="1" thickBot="1" x14ac:dyDescent="0.25">
      <c r="A78" s="45" t="s">
        <v>190</v>
      </c>
      <c r="B78" s="23" t="s">
        <v>54</v>
      </c>
      <c r="C78" s="23"/>
      <c r="D78" s="22"/>
      <c r="E78" s="56"/>
      <c r="F78" s="56"/>
      <c r="G78" s="51">
        <v>24</v>
      </c>
      <c r="H78" s="60">
        <f t="shared" ref="H78:H79" si="4">F78/(1+G78/100)</f>
        <v>0</v>
      </c>
      <c r="I78" s="62">
        <f t="shared" si="1"/>
        <v>0</v>
      </c>
    </row>
    <row r="79" spans="1:9" ht="24" thickTop="1" thickBot="1" x14ac:dyDescent="0.25">
      <c r="A79" s="45" t="s">
        <v>191</v>
      </c>
      <c r="B79" s="23" t="s">
        <v>55</v>
      </c>
      <c r="C79" s="23"/>
      <c r="D79" s="22"/>
      <c r="E79" s="56"/>
      <c r="F79" s="56"/>
      <c r="G79" s="51">
        <v>24</v>
      </c>
      <c r="H79" s="60">
        <f t="shared" si="4"/>
        <v>0</v>
      </c>
      <c r="I79" s="62">
        <f t="shared" si="1"/>
        <v>0</v>
      </c>
    </row>
    <row r="80" spans="1:9" ht="24" thickTop="1" thickBot="1" x14ac:dyDescent="0.25">
      <c r="A80" s="44">
        <v>18</v>
      </c>
      <c r="B80" s="18" t="s">
        <v>56</v>
      </c>
      <c r="C80" s="18"/>
      <c r="D80" s="21"/>
      <c r="E80" s="67">
        <f>SUM(E81)</f>
        <v>0</v>
      </c>
      <c r="F80" s="67">
        <f>SUM(F81)</f>
        <v>0</v>
      </c>
      <c r="G80" s="79"/>
      <c r="H80" s="65">
        <f>SUM(H81)</f>
        <v>0</v>
      </c>
      <c r="I80" s="66">
        <f>SUM(I81)</f>
        <v>0</v>
      </c>
    </row>
    <row r="81" spans="1:9" ht="24" thickTop="1" thickBot="1" x14ac:dyDescent="0.25">
      <c r="A81" s="45" t="s">
        <v>192</v>
      </c>
      <c r="B81" s="23" t="s">
        <v>57</v>
      </c>
      <c r="C81" s="23"/>
      <c r="D81" s="22"/>
      <c r="E81" s="56"/>
      <c r="F81" s="56"/>
      <c r="G81" s="51">
        <v>0</v>
      </c>
      <c r="H81" s="60">
        <f t="shared" ref="H81" si="5">F81/(1+G81/100)</f>
        <v>0</v>
      </c>
      <c r="I81" s="62">
        <f t="shared" si="1"/>
        <v>0</v>
      </c>
    </row>
    <row r="82" spans="1:9" ht="14.25" thickTop="1" thickBot="1" x14ac:dyDescent="0.25">
      <c r="A82" s="44">
        <v>20</v>
      </c>
      <c r="B82" s="30" t="s">
        <v>58</v>
      </c>
      <c r="C82" s="30"/>
      <c r="D82" s="21"/>
      <c r="E82" s="67">
        <f>SUM(E83)</f>
        <v>0</v>
      </c>
      <c r="F82" s="67">
        <f>SUM(F83)</f>
        <v>0</v>
      </c>
      <c r="G82" s="79"/>
      <c r="H82" s="65">
        <f>SUM(H83)</f>
        <v>0</v>
      </c>
      <c r="I82" s="66">
        <f>SUM(I83)</f>
        <v>0</v>
      </c>
    </row>
    <row r="83" spans="1:9" ht="24" thickTop="1" thickBot="1" x14ac:dyDescent="0.25">
      <c r="A83" s="45" t="s">
        <v>193</v>
      </c>
      <c r="B83" s="23" t="s">
        <v>59</v>
      </c>
      <c r="C83" s="23"/>
      <c r="D83" s="22"/>
      <c r="E83" s="56"/>
      <c r="F83" s="56"/>
      <c r="G83" s="51">
        <v>24</v>
      </c>
      <c r="H83" s="60">
        <f t="shared" ref="H83" si="6">F83/(1+G83/100)</f>
        <v>0</v>
      </c>
      <c r="I83" s="62">
        <f t="shared" si="1"/>
        <v>0</v>
      </c>
    </row>
    <row r="84" spans="1:9" ht="24" thickTop="1" thickBot="1" x14ac:dyDescent="0.25">
      <c r="A84" s="44">
        <v>24</v>
      </c>
      <c r="B84" s="18" t="s">
        <v>60</v>
      </c>
      <c r="C84" s="18"/>
      <c r="D84" s="21"/>
      <c r="E84" s="67">
        <f>SUM(E85:E95)</f>
        <v>0</v>
      </c>
      <c r="F84" s="67">
        <f>SUM(F85:F95)</f>
        <v>0</v>
      </c>
      <c r="G84" s="79"/>
      <c r="H84" s="65">
        <f>SUM(H85:H95)</f>
        <v>0</v>
      </c>
      <c r="I84" s="66">
        <f>SUM(I85:I95)</f>
        <v>0</v>
      </c>
    </row>
    <row r="85" spans="1:9" ht="24" thickTop="1" thickBot="1" x14ac:dyDescent="0.25">
      <c r="A85" s="45" t="s">
        <v>194</v>
      </c>
      <c r="B85" s="23" t="s">
        <v>61</v>
      </c>
      <c r="C85" s="23"/>
      <c r="D85" s="22"/>
      <c r="E85" s="56"/>
      <c r="F85" s="56"/>
      <c r="G85" s="51">
        <v>6</v>
      </c>
      <c r="H85" s="60">
        <f t="shared" ref="H85:H95" si="7">F85/(1+G85/100)</f>
        <v>0</v>
      </c>
      <c r="I85" s="62">
        <f t="shared" si="1"/>
        <v>0</v>
      </c>
    </row>
    <row r="86" spans="1:9" ht="35.25" thickTop="1" thickBot="1" x14ac:dyDescent="0.25">
      <c r="A86" s="45" t="s">
        <v>195</v>
      </c>
      <c r="B86" s="23" t="s">
        <v>138</v>
      </c>
      <c r="C86" s="23"/>
      <c r="D86" s="22"/>
      <c r="E86" s="56"/>
      <c r="F86" s="56"/>
      <c r="G86" s="51">
        <v>13</v>
      </c>
      <c r="H86" s="60">
        <f t="shared" si="7"/>
        <v>0</v>
      </c>
      <c r="I86" s="62">
        <f t="shared" si="1"/>
        <v>0</v>
      </c>
    </row>
    <row r="87" spans="1:9" ht="35.25" thickTop="1" thickBot="1" x14ac:dyDescent="0.25">
      <c r="A87" s="45" t="s">
        <v>196</v>
      </c>
      <c r="B87" s="23" t="s">
        <v>62</v>
      </c>
      <c r="C87" s="23"/>
      <c r="D87" s="22"/>
      <c r="E87" s="56"/>
      <c r="F87" s="56"/>
      <c r="G87" s="51">
        <v>13</v>
      </c>
      <c r="H87" s="60">
        <f t="shared" si="7"/>
        <v>0</v>
      </c>
      <c r="I87" s="62">
        <f t="shared" si="1"/>
        <v>0</v>
      </c>
    </row>
    <row r="88" spans="1:9" ht="14.25" thickTop="1" thickBot="1" x14ac:dyDescent="0.25">
      <c r="A88" s="45" t="s">
        <v>197</v>
      </c>
      <c r="B88" s="23" t="s">
        <v>63</v>
      </c>
      <c r="C88" s="23"/>
      <c r="D88" s="22"/>
      <c r="E88" s="56"/>
      <c r="F88" s="56"/>
      <c r="G88" s="51">
        <v>24</v>
      </c>
      <c r="H88" s="60">
        <f t="shared" si="7"/>
        <v>0</v>
      </c>
      <c r="I88" s="62">
        <f t="shared" si="1"/>
        <v>0</v>
      </c>
    </row>
    <row r="89" spans="1:9" ht="24" thickTop="1" thickBot="1" x14ac:dyDescent="0.25">
      <c r="A89" s="45" t="s">
        <v>198</v>
      </c>
      <c r="B89" s="23" t="s">
        <v>64</v>
      </c>
      <c r="C89" s="23"/>
      <c r="D89" s="22"/>
      <c r="E89" s="56"/>
      <c r="F89" s="56"/>
      <c r="G89" s="51">
        <v>24</v>
      </c>
      <c r="H89" s="60">
        <f t="shared" si="7"/>
        <v>0</v>
      </c>
      <c r="I89" s="62">
        <f t="shared" si="1"/>
        <v>0</v>
      </c>
    </row>
    <row r="90" spans="1:9" ht="14.25" thickTop="1" thickBot="1" x14ac:dyDescent="0.25">
      <c r="A90" s="45" t="s">
        <v>199</v>
      </c>
      <c r="B90" s="23" t="s">
        <v>65</v>
      </c>
      <c r="C90" s="23"/>
      <c r="D90" s="22"/>
      <c r="E90" s="56"/>
      <c r="F90" s="56"/>
      <c r="G90" s="51">
        <v>13</v>
      </c>
      <c r="H90" s="60">
        <f t="shared" si="7"/>
        <v>0</v>
      </c>
      <c r="I90" s="62">
        <f t="shared" si="1"/>
        <v>0</v>
      </c>
    </row>
    <row r="91" spans="1:9" ht="24" thickTop="1" thickBot="1" x14ac:dyDescent="0.25">
      <c r="A91" s="45" t="s">
        <v>200</v>
      </c>
      <c r="B91" s="23" t="s">
        <v>66</v>
      </c>
      <c r="C91" s="23"/>
      <c r="D91" s="22"/>
      <c r="E91" s="56"/>
      <c r="F91" s="56"/>
      <c r="G91" s="51">
        <v>6</v>
      </c>
      <c r="H91" s="60">
        <f t="shared" si="7"/>
        <v>0</v>
      </c>
      <c r="I91" s="62">
        <f t="shared" si="1"/>
        <v>0</v>
      </c>
    </row>
    <row r="92" spans="1:9" ht="14.25" thickTop="1" thickBot="1" x14ac:dyDescent="0.25">
      <c r="A92" s="45" t="s">
        <v>201</v>
      </c>
      <c r="B92" s="23" t="s">
        <v>67</v>
      </c>
      <c r="C92" s="23"/>
      <c r="D92" s="22"/>
      <c r="E92" s="56"/>
      <c r="F92" s="56"/>
      <c r="G92" s="51">
        <v>13</v>
      </c>
      <c r="H92" s="60">
        <f t="shared" si="7"/>
        <v>0</v>
      </c>
      <c r="I92" s="62">
        <f t="shared" si="1"/>
        <v>0</v>
      </c>
    </row>
    <row r="93" spans="1:9" ht="35.25" thickTop="1" thickBot="1" x14ac:dyDescent="0.25">
      <c r="A93" s="45" t="s">
        <v>202</v>
      </c>
      <c r="B93" s="23" t="s">
        <v>68</v>
      </c>
      <c r="C93" s="23"/>
      <c r="D93" s="22"/>
      <c r="E93" s="56"/>
      <c r="F93" s="56"/>
      <c r="G93" s="51">
        <v>24</v>
      </c>
      <c r="H93" s="60">
        <f t="shared" si="7"/>
        <v>0</v>
      </c>
      <c r="I93" s="62">
        <f t="shared" si="1"/>
        <v>0</v>
      </c>
    </row>
    <row r="94" spans="1:9" ht="38.1" customHeight="1" thickTop="1" thickBot="1" x14ac:dyDescent="0.25">
      <c r="A94" s="45" t="s">
        <v>203</v>
      </c>
      <c r="B94" s="23" t="s">
        <v>69</v>
      </c>
      <c r="C94" s="23"/>
      <c r="D94" s="22"/>
      <c r="E94" s="56"/>
      <c r="F94" s="56"/>
      <c r="G94" s="51">
        <v>24</v>
      </c>
      <c r="H94" s="60">
        <f t="shared" si="7"/>
        <v>0</v>
      </c>
      <c r="I94" s="62">
        <f t="shared" si="1"/>
        <v>0</v>
      </c>
    </row>
    <row r="95" spans="1:9" ht="14.25" thickTop="1" thickBot="1" x14ac:dyDescent="0.25">
      <c r="A95" s="45" t="s">
        <v>204</v>
      </c>
      <c r="B95" s="23" t="s">
        <v>70</v>
      </c>
      <c r="C95" s="23"/>
      <c r="D95" s="22"/>
      <c r="E95" s="56"/>
      <c r="F95" s="56"/>
      <c r="G95" s="51">
        <v>13</v>
      </c>
      <c r="H95" s="60">
        <f t="shared" si="7"/>
        <v>0</v>
      </c>
      <c r="I95" s="62">
        <f t="shared" si="1"/>
        <v>0</v>
      </c>
    </row>
    <row r="96" spans="1:9" ht="14.25" thickTop="1" thickBot="1" x14ac:dyDescent="0.25">
      <c r="A96" s="44">
        <v>25</v>
      </c>
      <c r="B96" s="18" t="s">
        <v>71</v>
      </c>
      <c r="C96" s="18"/>
      <c r="D96" s="21"/>
      <c r="E96" s="67">
        <f>SUM(E97:E100)</f>
        <v>0</v>
      </c>
      <c r="F96" s="67">
        <f>SUM(F97:F100)</f>
        <v>0</v>
      </c>
      <c r="G96" s="79"/>
      <c r="H96" s="65">
        <f>SUM(H97:H100)</f>
        <v>0</v>
      </c>
      <c r="I96" s="66">
        <f>SUM(I97:I100)</f>
        <v>0</v>
      </c>
    </row>
    <row r="97" spans="1:9" ht="14.25" thickTop="1" thickBot="1" x14ac:dyDescent="0.25">
      <c r="A97" s="45" t="s">
        <v>205</v>
      </c>
      <c r="B97" s="23" t="s">
        <v>72</v>
      </c>
      <c r="C97" s="23"/>
      <c r="D97" s="22"/>
      <c r="E97" s="56"/>
      <c r="F97" s="56"/>
      <c r="G97" s="51">
        <v>24</v>
      </c>
      <c r="H97" s="60">
        <f t="shared" ref="H97:H100" si="8">F97/(1+G97/100)</f>
        <v>0</v>
      </c>
      <c r="I97" s="62">
        <f t="shared" si="1"/>
        <v>0</v>
      </c>
    </row>
    <row r="98" spans="1:9" ht="14.25" thickTop="1" thickBot="1" x14ac:dyDescent="0.25">
      <c r="A98" s="45" t="s">
        <v>206</v>
      </c>
      <c r="B98" s="23" t="s">
        <v>73</v>
      </c>
      <c r="C98" s="23"/>
      <c r="D98" s="22"/>
      <c r="E98" s="56"/>
      <c r="F98" s="56"/>
      <c r="G98" s="51">
        <v>24</v>
      </c>
      <c r="H98" s="60">
        <f t="shared" si="8"/>
        <v>0</v>
      </c>
      <c r="I98" s="62">
        <f t="shared" si="1"/>
        <v>0</v>
      </c>
    </row>
    <row r="99" spans="1:9" ht="24" thickTop="1" thickBot="1" x14ac:dyDescent="0.25">
      <c r="A99" s="45" t="s">
        <v>207</v>
      </c>
      <c r="B99" s="23" t="s">
        <v>74</v>
      </c>
      <c r="C99" s="23"/>
      <c r="D99" s="22"/>
      <c r="E99" s="56"/>
      <c r="F99" s="56"/>
      <c r="G99" s="51">
        <v>24</v>
      </c>
      <c r="H99" s="60">
        <f t="shared" si="8"/>
        <v>0</v>
      </c>
      <c r="I99" s="62">
        <f t="shared" si="1"/>
        <v>0</v>
      </c>
    </row>
    <row r="100" spans="1:9" ht="24" thickTop="1" thickBot="1" x14ac:dyDescent="0.25">
      <c r="A100" s="45" t="s">
        <v>208</v>
      </c>
      <c r="B100" s="23" t="s">
        <v>75</v>
      </c>
      <c r="C100" s="23"/>
      <c r="D100" s="22"/>
      <c r="E100" s="56"/>
      <c r="F100" s="56"/>
      <c r="G100" s="51">
        <v>24</v>
      </c>
      <c r="H100" s="60">
        <f t="shared" si="8"/>
        <v>0</v>
      </c>
      <c r="I100" s="62">
        <f t="shared" si="1"/>
        <v>0</v>
      </c>
    </row>
    <row r="101" spans="1:9" ht="24" thickTop="1" thickBot="1" x14ac:dyDescent="0.25">
      <c r="A101" s="44">
        <v>26</v>
      </c>
      <c r="B101" s="18" t="s">
        <v>139</v>
      </c>
      <c r="C101" s="18"/>
      <c r="D101" s="21"/>
      <c r="E101" s="67">
        <f>SUM(E102)</f>
        <v>0</v>
      </c>
      <c r="F101" s="67">
        <f>SUM(F102)</f>
        <v>0</v>
      </c>
      <c r="G101" s="79"/>
      <c r="H101" s="65">
        <f>SUM(H102)</f>
        <v>0</v>
      </c>
      <c r="I101" s="66">
        <f>SUM(I102)</f>
        <v>0</v>
      </c>
    </row>
    <row r="102" spans="1:9" ht="24" thickTop="1" thickBot="1" x14ac:dyDescent="0.25">
      <c r="A102" s="45" t="s">
        <v>209</v>
      </c>
      <c r="B102" s="23" t="s">
        <v>139</v>
      </c>
      <c r="C102" s="23"/>
      <c r="D102" s="22"/>
      <c r="E102" s="56"/>
      <c r="F102" s="56"/>
      <c r="G102" s="51">
        <v>24</v>
      </c>
      <c r="H102" s="60">
        <f t="shared" ref="H102" si="9">F102/(1+G102/100)</f>
        <v>0</v>
      </c>
      <c r="I102" s="62">
        <f t="shared" si="1"/>
        <v>0</v>
      </c>
    </row>
    <row r="103" spans="1:9" ht="14.25" thickTop="1" thickBot="1" x14ac:dyDescent="0.25">
      <c r="A103" s="44">
        <v>28</v>
      </c>
      <c r="B103" s="18" t="s">
        <v>76</v>
      </c>
      <c r="C103" s="18"/>
      <c r="D103" s="21"/>
      <c r="E103" s="67">
        <f>SUM(E104:E105)</f>
        <v>0</v>
      </c>
      <c r="F103" s="67">
        <f>SUM(F104:F105)</f>
        <v>0</v>
      </c>
      <c r="G103" s="79"/>
      <c r="H103" s="65">
        <f>SUM(H104:H105)</f>
        <v>0</v>
      </c>
      <c r="I103" s="66">
        <f>SUM(I104:I105)</f>
        <v>0</v>
      </c>
    </row>
    <row r="104" spans="1:9" ht="24" thickTop="1" thickBot="1" x14ac:dyDescent="0.25">
      <c r="A104" s="45" t="s">
        <v>210</v>
      </c>
      <c r="B104" s="23" t="s">
        <v>77</v>
      </c>
      <c r="C104" s="23"/>
      <c r="D104" s="22"/>
      <c r="E104" s="56"/>
      <c r="F104" s="56"/>
      <c r="G104" s="51">
        <v>24</v>
      </c>
      <c r="H104" s="60">
        <f t="shared" ref="H104:H105" si="10">F104/(1+G104/100)</f>
        <v>0</v>
      </c>
      <c r="I104" s="62">
        <f t="shared" si="1"/>
        <v>0</v>
      </c>
    </row>
    <row r="105" spans="1:9" ht="14.25" thickTop="1" thickBot="1" x14ac:dyDescent="0.25">
      <c r="A105" s="45" t="s">
        <v>211</v>
      </c>
      <c r="B105" s="23" t="s">
        <v>76</v>
      </c>
      <c r="C105" s="23"/>
      <c r="D105" s="22"/>
      <c r="E105" s="56"/>
      <c r="F105" s="56"/>
      <c r="G105" s="51">
        <v>24</v>
      </c>
      <c r="H105" s="60">
        <f t="shared" si="10"/>
        <v>0</v>
      </c>
      <c r="I105" s="62">
        <f t="shared" si="1"/>
        <v>0</v>
      </c>
    </row>
    <row r="106" spans="1:9" ht="35.25" thickTop="1" thickBot="1" x14ac:dyDescent="0.25">
      <c r="A106" s="44">
        <v>60</v>
      </c>
      <c r="B106" s="18" t="s">
        <v>78</v>
      </c>
      <c r="C106" s="18"/>
      <c r="D106" s="21"/>
      <c r="E106" s="67">
        <f>SUM(E107:E115)</f>
        <v>0</v>
      </c>
      <c r="F106" s="67">
        <f>SUM(F107:F115)</f>
        <v>0</v>
      </c>
      <c r="G106" s="79"/>
      <c r="H106" s="65">
        <f>SUM(H107:H115)</f>
        <v>0</v>
      </c>
      <c r="I106" s="66">
        <f>SUM(I107:I115)</f>
        <v>0</v>
      </c>
    </row>
    <row r="107" spans="1:9" ht="35.25" thickTop="1" thickBot="1" x14ac:dyDescent="0.25">
      <c r="A107" s="45" t="s">
        <v>212</v>
      </c>
      <c r="B107" s="23" t="s">
        <v>79</v>
      </c>
      <c r="C107" s="23"/>
      <c r="D107" s="22"/>
      <c r="E107" s="56"/>
      <c r="F107" s="56"/>
      <c r="G107" s="51">
        <v>0</v>
      </c>
      <c r="H107" s="60">
        <f t="shared" ref="H107:H115" si="11">F107/(1+G107/100)</f>
        <v>0</v>
      </c>
      <c r="I107" s="62">
        <f t="shared" si="1"/>
        <v>0</v>
      </c>
    </row>
    <row r="108" spans="1:9" ht="35.25" thickTop="1" thickBot="1" x14ac:dyDescent="0.25">
      <c r="A108" s="45" t="s">
        <v>213</v>
      </c>
      <c r="B108" s="23" t="s">
        <v>80</v>
      </c>
      <c r="C108" s="23"/>
      <c r="D108" s="22"/>
      <c r="E108" s="56"/>
      <c r="F108" s="56"/>
      <c r="G108" s="51">
        <v>0</v>
      </c>
      <c r="H108" s="60">
        <f t="shared" si="11"/>
        <v>0</v>
      </c>
      <c r="I108" s="62">
        <f t="shared" si="1"/>
        <v>0</v>
      </c>
    </row>
    <row r="109" spans="1:9" ht="69" thickTop="1" thickBot="1" x14ac:dyDescent="0.25">
      <c r="A109" s="45" t="s">
        <v>214</v>
      </c>
      <c r="B109" s="23" t="s">
        <v>81</v>
      </c>
      <c r="C109" s="23"/>
      <c r="D109" s="22"/>
      <c r="E109" s="56"/>
      <c r="F109" s="56"/>
      <c r="G109" s="51">
        <v>0</v>
      </c>
      <c r="H109" s="60">
        <f t="shared" si="11"/>
        <v>0</v>
      </c>
      <c r="I109" s="62">
        <f t="shared" si="1"/>
        <v>0</v>
      </c>
    </row>
    <row r="110" spans="1:9" ht="46.5" thickTop="1" thickBot="1" x14ac:dyDescent="0.25">
      <c r="A110" s="45" t="s">
        <v>215</v>
      </c>
      <c r="B110" s="23" t="s">
        <v>82</v>
      </c>
      <c r="C110" s="23"/>
      <c r="D110" s="22"/>
      <c r="E110" s="56"/>
      <c r="F110" s="56"/>
      <c r="G110" s="51">
        <v>0</v>
      </c>
      <c r="H110" s="60">
        <f t="shared" si="11"/>
        <v>0</v>
      </c>
      <c r="I110" s="62">
        <f t="shared" si="1"/>
        <v>0</v>
      </c>
    </row>
    <row r="111" spans="1:9" ht="46.5" thickTop="1" thickBot="1" x14ac:dyDescent="0.25">
      <c r="A111" s="45" t="s">
        <v>216</v>
      </c>
      <c r="B111" s="23" t="s">
        <v>83</v>
      </c>
      <c r="C111" s="23"/>
      <c r="D111" s="22"/>
      <c r="E111" s="56"/>
      <c r="F111" s="56"/>
      <c r="G111" s="51">
        <v>0</v>
      </c>
      <c r="H111" s="60">
        <f t="shared" si="11"/>
        <v>0</v>
      </c>
      <c r="I111" s="62">
        <f t="shared" si="1"/>
        <v>0</v>
      </c>
    </row>
    <row r="112" spans="1:9" ht="46.5" thickTop="1" thickBot="1" x14ac:dyDescent="0.25">
      <c r="A112" s="45" t="s">
        <v>217</v>
      </c>
      <c r="B112" s="23" t="s">
        <v>84</v>
      </c>
      <c r="C112" s="23"/>
      <c r="D112" s="22"/>
      <c r="E112" s="56"/>
      <c r="F112" s="56"/>
      <c r="G112" s="51">
        <v>0</v>
      </c>
      <c r="H112" s="60">
        <f t="shared" si="11"/>
        <v>0</v>
      </c>
      <c r="I112" s="62">
        <f t="shared" si="1"/>
        <v>0</v>
      </c>
    </row>
    <row r="113" spans="1:9" ht="57.75" thickTop="1" thickBot="1" x14ac:dyDescent="0.25">
      <c r="A113" s="45" t="s">
        <v>218</v>
      </c>
      <c r="B113" s="23" t="s">
        <v>85</v>
      </c>
      <c r="C113" s="23"/>
      <c r="D113" s="22"/>
      <c r="E113" s="56"/>
      <c r="F113" s="56"/>
      <c r="G113" s="51">
        <v>0</v>
      </c>
      <c r="H113" s="60">
        <f t="shared" si="11"/>
        <v>0</v>
      </c>
      <c r="I113" s="62">
        <f t="shared" si="1"/>
        <v>0</v>
      </c>
    </row>
    <row r="114" spans="1:9" ht="35.25" thickTop="1" thickBot="1" x14ac:dyDescent="0.25">
      <c r="A114" s="45" t="s">
        <v>219</v>
      </c>
      <c r="B114" s="23" t="s">
        <v>86</v>
      </c>
      <c r="C114" s="23"/>
      <c r="D114" s="22"/>
      <c r="E114" s="56"/>
      <c r="F114" s="56"/>
      <c r="G114" s="51">
        <v>0</v>
      </c>
      <c r="H114" s="60">
        <f t="shared" si="11"/>
        <v>0</v>
      </c>
      <c r="I114" s="62">
        <f t="shared" si="1"/>
        <v>0</v>
      </c>
    </row>
    <row r="115" spans="1:9" ht="46.5" thickTop="1" thickBot="1" x14ac:dyDescent="0.25">
      <c r="A115" s="45" t="s">
        <v>220</v>
      </c>
      <c r="B115" s="23" t="s">
        <v>87</v>
      </c>
      <c r="C115" s="23"/>
      <c r="D115" s="22"/>
      <c r="E115" s="56"/>
      <c r="F115" s="56"/>
      <c r="G115" s="51">
        <v>0</v>
      </c>
      <c r="H115" s="60">
        <f t="shared" si="11"/>
        <v>0</v>
      </c>
      <c r="I115" s="62">
        <f t="shared" si="1"/>
        <v>0</v>
      </c>
    </row>
    <row r="116" spans="1:9" ht="24" thickTop="1" thickBot="1" x14ac:dyDescent="0.25">
      <c r="A116" s="44">
        <v>61</v>
      </c>
      <c r="B116" s="18" t="s">
        <v>88</v>
      </c>
      <c r="C116" s="18"/>
      <c r="D116" s="21"/>
      <c r="E116" s="67">
        <f>SUM(E117:E124)</f>
        <v>0</v>
      </c>
      <c r="F116" s="67">
        <f>SUM(F117:F124)</f>
        <v>0</v>
      </c>
      <c r="G116" s="79"/>
      <c r="H116" s="65">
        <f>SUM(H117:H124)</f>
        <v>0</v>
      </c>
      <c r="I116" s="66">
        <f>SUM(I117:I124)</f>
        <v>0</v>
      </c>
    </row>
    <row r="117" spans="1:9" ht="35.25" thickTop="1" thickBot="1" x14ac:dyDescent="0.25">
      <c r="A117" s="45" t="s">
        <v>221</v>
      </c>
      <c r="B117" s="23" t="s">
        <v>89</v>
      </c>
      <c r="C117" s="23"/>
      <c r="D117" s="22"/>
      <c r="E117" s="56"/>
      <c r="F117" s="56"/>
      <c r="G117" s="51">
        <v>24</v>
      </c>
      <c r="H117" s="60">
        <f t="shared" ref="H117:H124" si="12">F117/(1+G117/100)</f>
        <v>0</v>
      </c>
      <c r="I117" s="62">
        <f t="shared" si="1"/>
        <v>0</v>
      </c>
    </row>
    <row r="118" spans="1:9" ht="35.25" thickTop="1" thickBot="1" x14ac:dyDescent="0.25">
      <c r="A118" s="45" t="s">
        <v>222</v>
      </c>
      <c r="B118" s="23" t="s">
        <v>90</v>
      </c>
      <c r="C118" s="23"/>
      <c r="D118" s="22"/>
      <c r="E118" s="56"/>
      <c r="F118" s="56"/>
      <c r="G118" s="51">
        <v>24</v>
      </c>
      <c r="H118" s="60">
        <f t="shared" si="12"/>
        <v>0</v>
      </c>
      <c r="I118" s="62">
        <f t="shared" si="1"/>
        <v>0</v>
      </c>
    </row>
    <row r="119" spans="1:9" ht="24" thickTop="1" thickBot="1" x14ac:dyDescent="0.25">
      <c r="A119" s="45" t="s">
        <v>223</v>
      </c>
      <c r="B119" s="23" t="s">
        <v>91</v>
      </c>
      <c r="C119" s="23"/>
      <c r="D119" s="22"/>
      <c r="E119" s="56"/>
      <c r="F119" s="56"/>
      <c r="G119" s="51">
        <v>24</v>
      </c>
      <c r="H119" s="60">
        <f t="shared" si="12"/>
        <v>0</v>
      </c>
      <c r="I119" s="62">
        <f t="shared" si="1"/>
        <v>0</v>
      </c>
    </row>
    <row r="120" spans="1:9" ht="24" thickTop="1" thickBot="1" x14ac:dyDescent="0.25">
      <c r="A120" s="45" t="s">
        <v>224</v>
      </c>
      <c r="B120" s="23" t="s">
        <v>92</v>
      </c>
      <c r="C120" s="23"/>
      <c r="D120" s="22"/>
      <c r="E120" s="56"/>
      <c r="F120" s="56"/>
      <c r="G120" s="51">
        <v>24</v>
      </c>
      <c r="H120" s="60">
        <f t="shared" si="12"/>
        <v>0</v>
      </c>
      <c r="I120" s="62">
        <f t="shared" si="1"/>
        <v>0</v>
      </c>
    </row>
    <row r="121" spans="1:9" ht="24" thickTop="1" thickBot="1" x14ac:dyDescent="0.25">
      <c r="A121" s="45" t="s">
        <v>225</v>
      </c>
      <c r="B121" s="23" t="s">
        <v>93</v>
      </c>
      <c r="C121" s="23"/>
      <c r="D121" s="22"/>
      <c r="E121" s="56"/>
      <c r="F121" s="56"/>
      <c r="G121" s="51">
        <v>0</v>
      </c>
      <c r="H121" s="60">
        <f t="shared" si="12"/>
        <v>0</v>
      </c>
      <c r="I121" s="62">
        <f t="shared" ref="I121:I165" si="13">F121-H121</f>
        <v>0</v>
      </c>
    </row>
    <row r="122" spans="1:9" ht="46.5" thickTop="1" thickBot="1" x14ac:dyDescent="0.25">
      <c r="A122" s="45" t="s">
        <v>226</v>
      </c>
      <c r="B122" s="23" t="s">
        <v>94</v>
      </c>
      <c r="C122" s="23"/>
      <c r="D122" s="31"/>
      <c r="E122" s="56"/>
      <c r="F122" s="56"/>
      <c r="G122" s="51">
        <v>24</v>
      </c>
      <c r="H122" s="60">
        <f t="shared" si="12"/>
        <v>0</v>
      </c>
      <c r="I122" s="62">
        <f t="shared" si="13"/>
        <v>0</v>
      </c>
    </row>
    <row r="123" spans="1:9" ht="24" thickTop="1" thickBot="1" x14ac:dyDescent="0.25">
      <c r="A123" s="45" t="s">
        <v>227</v>
      </c>
      <c r="B123" s="23" t="s">
        <v>95</v>
      </c>
      <c r="C123" s="23"/>
      <c r="D123" s="22"/>
      <c r="E123" s="56"/>
      <c r="F123" s="56"/>
      <c r="G123" s="51">
        <v>0</v>
      </c>
      <c r="H123" s="60">
        <f t="shared" si="12"/>
        <v>0</v>
      </c>
      <c r="I123" s="62">
        <f t="shared" si="13"/>
        <v>0</v>
      </c>
    </row>
    <row r="124" spans="1:9" ht="24" thickTop="1" thickBot="1" x14ac:dyDescent="0.25">
      <c r="A124" s="45" t="s">
        <v>228</v>
      </c>
      <c r="B124" s="23" t="s">
        <v>96</v>
      </c>
      <c r="C124" s="23"/>
      <c r="D124" s="22"/>
      <c r="E124" s="56"/>
      <c r="F124" s="56"/>
      <c r="G124" s="51">
        <v>24</v>
      </c>
      <c r="H124" s="60">
        <f t="shared" si="12"/>
        <v>0</v>
      </c>
      <c r="I124" s="62">
        <f t="shared" si="13"/>
        <v>0</v>
      </c>
    </row>
    <row r="125" spans="1:9" ht="14.25" thickTop="1" thickBot="1" x14ac:dyDescent="0.25">
      <c r="A125" s="44">
        <v>62</v>
      </c>
      <c r="B125" s="18" t="s">
        <v>97</v>
      </c>
      <c r="C125" s="18"/>
      <c r="D125" s="21"/>
      <c r="E125" s="67">
        <f>SUM(E126:E131)</f>
        <v>0</v>
      </c>
      <c r="F125" s="67">
        <f>SUM(F126:F131)</f>
        <v>0</v>
      </c>
      <c r="G125" s="79"/>
      <c r="H125" s="65">
        <f>SUM(H126:H131)</f>
        <v>0</v>
      </c>
      <c r="I125" s="66">
        <f>SUM(I126:I131)</f>
        <v>0</v>
      </c>
    </row>
    <row r="126" spans="1:9" ht="24" thickTop="1" thickBot="1" x14ac:dyDescent="0.25">
      <c r="A126" s="45" t="s">
        <v>229</v>
      </c>
      <c r="B126" s="23" t="s">
        <v>98</v>
      </c>
      <c r="C126" s="23"/>
      <c r="D126" s="22"/>
      <c r="E126" s="56"/>
      <c r="F126" s="56"/>
      <c r="G126" s="51">
        <v>24</v>
      </c>
      <c r="H126" s="60">
        <f t="shared" ref="H126:H131" si="14">F126/(1+G126/100)</f>
        <v>0</v>
      </c>
      <c r="I126" s="62">
        <f t="shared" si="13"/>
        <v>0</v>
      </c>
    </row>
    <row r="127" spans="1:9" ht="14.25" thickTop="1" thickBot="1" x14ac:dyDescent="0.25">
      <c r="A127" s="45" t="s">
        <v>230</v>
      </c>
      <c r="B127" s="23" t="s">
        <v>99</v>
      </c>
      <c r="C127" s="23"/>
      <c r="D127" s="22"/>
      <c r="E127" s="56"/>
      <c r="F127" s="56"/>
      <c r="G127" s="51">
        <v>24</v>
      </c>
      <c r="H127" s="60">
        <f t="shared" si="14"/>
        <v>0</v>
      </c>
      <c r="I127" s="62">
        <f t="shared" si="13"/>
        <v>0</v>
      </c>
    </row>
    <row r="128" spans="1:9" ht="14.25" thickTop="1" thickBot="1" x14ac:dyDescent="0.25">
      <c r="A128" s="45" t="s">
        <v>231</v>
      </c>
      <c r="B128" s="23" t="s">
        <v>100</v>
      </c>
      <c r="C128" s="23"/>
      <c r="D128" s="22"/>
      <c r="E128" s="56"/>
      <c r="F128" s="56"/>
      <c r="G128" s="51">
        <v>24</v>
      </c>
      <c r="H128" s="60">
        <f t="shared" si="14"/>
        <v>0</v>
      </c>
      <c r="I128" s="62">
        <f t="shared" si="13"/>
        <v>0</v>
      </c>
    </row>
    <row r="129" spans="1:9" ht="14.25" thickTop="1" thickBot="1" x14ac:dyDescent="0.25">
      <c r="A129" s="45" t="s">
        <v>232</v>
      </c>
      <c r="B129" s="23" t="s">
        <v>101</v>
      </c>
      <c r="C129" s="23"/>
      <c r="D129" s="22"/>
      <c r="E129" s="56"/>
      <c r="F129" s="56"/>
      <c r="G129" s="51">
        <v>24</v>
      </c>
      <c r="H129" s="60">
        <f t="shared" si="14"/>
        <v>0</v>
      </c>
      <c r="I129" s="62">
        <f t="shared" si="13"/>
        <v>0</v>
      </c>
    </row>
    <row r="130" spans="1:9" ht="24" thickTop="1" thickBot="1" x14ac:dyDescent="0.25">
      <c r="A130" s="45" t="s">
        <v>233</v>
      </c>
      <c r="B130" s="23" t="s">
        <v>102</v>
      </c>
      <c r="C130" s="23"/>
      <c r="D130" s="22"/>
      <c r="E130" s="56"/>
      <c r="F130" s="56"/>
      <c r="G130" s="51">
        <v>24</v>
      </c>
      <c r="H130" s="60">
        <f t="shared" si="14"/>
        <v>0</v>
      </c>
      <c r="I130" s="62">
        <f t="shared" si="13"/>
        <v>0</v>
      </c>
    </row>
    <row r="131" spans="1:9" ht="24" thickTop="1" thickBot="1" x14ac:dyDescent="0.25">
      <c r="A131" s="45" t="s">
        <v>234</v>
      </c>
      <c r="B131" s="23" t="s">
        <v>103</v>
      </c>
      <c r="C131" s="23"/>
      <c r="D131" s="22"/>
      <c r="E131" s="56"/>
      <c r="F131" s="56"/>
      <c r="G131" s="51">
        <v>24</v>
      </c>
      <c r="H131" s="60">
        <f t="shared" si="14"/>
        <v>0</v>
      </c>
      <c r="I131" s="62">
        <f t="shared" si="13"/>
        <v>0</v>
      </c>
    </row>
    <row r="132" spans="1:9" ht="14.25" thickTop="1" thickBot="1" x14ac:dyDescent="0.25">
      <c r="A132" s="44">
        <v>63</v>
      </c>
      <c r="B132" s="18" t="s">
        <v>104</v>
      </c>
      <c r="C132" s="18"/>
      <c r="D132" s="21"/>
      <c r="E132" s="67">
        <f>SUM(E133:E138)</f>
        <v>0</v>
      </c>
      <c r="F132" s="67">
        <f>SUM(F133:F138)</f>
        <v>0</v>
      </c>
      <c r="G132" s="79"/>
      <c r="H132" s="65">
        <f>SUM(H133:H138)</f>
        <v>0</v>
      </c>
      <c r="I132" s="66">
        <f>SUM(I133:I138)</f>
        <v>0</v>
      </c>
    </row>
    <row r="133" spans="1:9" ht="24" thickTop="1" thickBot="1" x14ac:dyDescent="0.25">
      <c r="A133" s="45" t="s">
        <v>235</v>
      </c>
      <c r="B133" s="23" t="s">
        <v>105</v>
      </c>
      <c r="C133" s="23"/>
      <c r="D133" s="22"/>
      <c r="E133" s="56"/>
      <c r="F133" s="56"/>
      <c r="G133" s="51">
        <v>0</v>
      </c>
      <c r="H133" s="60">
        <f t="shared" ref="H133:H138" si="15">F133/(1+G133/100)</f>
        <v>0</v>
      </c>
      <c r="I133" s="62">
        <f t="shared" si="13"/>
        <v>0</v>
      </c>
    </row>
    <row r="134" spans="1:9" ht="35.25" thickTop="1" thickBot="1" x14ac:dyDescent="0.25">
      <c r="A134" s="45" t="s">
        <v>236</v>
      </c>
      <c r="B134" s="23" t="s">
        <v>106</v>
      </c>
      <c r="C134" s="23"/>
      <c r="D134" s="22"/>
      <c r="E134" s="56"/>
      <c r="F134" s="56"/>
      <c r="G134" s="51">
        <v>0</v>
      </c>
      <c r="H134" s="60">
        <f t="shared" si="15"/>
        <v>0</v>
      </c>
      <c r="I134" s="62">
        <f t="shared" si="13"/>
        <v>0</v>
      </c>
    </row>
    <row r="135" spans="1:9" ht="24" thickTop="1" thickBot="1" x14ac:dyDescent="0.25">
      <c r="A135" s="45" t="s">
        <v>237</v>
      </c>
      <c r="B135" s="23" t="s">
        <v>107</v>
      </c>
      <c r="C135" s="23"/>
      <c r="D135" s="22"/>
      <c r="E135" s="56"/>
      <c r="F135" s="56"/>
      <c r="G135" s="51">
        <v>0</v>
      </c>
      <c r="H135" s="60">
        <f t="shared" si="15"/>
        <v>0</v>
      </c>
      <c r="I135" s="62">
        <f t="shared" si="13"/>
        <v>0</v>
      </c>
    </row>
    <row r="136" spans="1:9" ht="24" thickTop="1" thickBot="1" x14ac:dyDescent="0.25">
      <c r="A136" s="45" t="s">
        <v>238</v>
      </c>
      <c r="B136" s="23" t="s">
        <v>108</v>
      </c>
      <c r="C136" s="23"/>
      <c r="D136" s="22"/>
      <c r="E136" s="56"/>
      <c r="F136" s="56"/>
      <c r="G136" s="51">
        <v>0</v>
      </c>
      <c r="H136" s="60">
        <f t="shared" si="15"/>
        <v>0</v>
      </c>
      <c r="I136" s="62">
        <f t="shared" si="13"/>
        <v>0</v>
      </c>
    </row>
    <row r="137" spans="1:9" ht="24" thickTop="1" thickBot="1" x14ac:dyDescent="0.25">
      <c r="A137" s="45" t="s">
        <v>239</v>
      </c>
      <c r="B137" s="23" t="s">
        <v>109</v>
      </c>
      <c r="C137" s="23"/>
      <c r="D137" s="22"/>
      <c r="E137" s="56"/>
      <c r="F137" s="56"/>
      <c r="G137" s="51">
        <v>0</v>
      </c>
      <c r="H137" s="60">
        <f t="shared" si="15"/>
        <v>0</v>
      </c>
      <c r="I137" s="62">
        <f t="shared" si="13"/>
        <v>0</v>
      </c>
    </row>
    <row r="138" spans="1:9" ht="24" thickTop="1" thickBot="1" x14ac:dyDescent="0.25">
      <c r="A138" s="45" t="s">
        <v>240</v>
      </c>
      <c r="B138" s="23" t="s">
        <v>110</v>
      </c>
      <c r="C138" s="23"/>
      <c r="D138" s="22"/>
      <c r="E138" s="56"/>
      <c r="F138" s="56"/>
      <c r="G138" s="51">
        <v>0</v>
      </c>
      <c r="H138" s="60">
        <f t="shared" si="15"/>
        <v>0</v>
      </c>
      <c r="I138" s="62">
        <f t="shared" si="13"/>
        <v>0</v>
      </c>
    </row>
    <row r="139" spans="1:9" ht="14.25" thickTop="1" thickBot="1" x14ac:dyDescent="0.25">
      <c r="A139" s="44">
        <v>64</v>
      </c>
      <c r="B139" s="18" t="s">
        <v>111</v>
      </c>
      <c r="C139" s="18"/>
      <c r="D139" s="21"/>
      <c r="E139" s="67">
        <f>SUM(E140:E151)</f>
        <v>0</v>
      </c>
      <c r="F139" s="67">
        <f>SUM(F140:F151)</f>
        <v>0</v>
      </c>
      <c r="G139" s="79"/>
      <c r="H139" s="65">
        <f>SUM(H140:H151)</f>
        <v>0</v>
      </c>
      <c r="I139" s="66">
        <f>SUM(I140:I151)</f>
        <v>0</v>
      </c>
    </row>
    <row r="140" spans="1:9" ht="14.25" thickTop="1" thickBot="1" x14ac:dyDescent="0.25">
      <c r="A140" s="45" t="s">
        <v>241</v>
      </c>
      <c r="B140" s="23" t="s">
        <v>112</v>
      </c>
      <c r="C140" s="23"/>
      <c r="D140" s="22"/>
      <c r="E140" s="56"/>
      <c r="F140" s="56"/>
      <c r="G140" s="51">
        <v>0</v>
      </c>
      <c r="H140" s="60">
        <f t="shared" ref="H140:H150" si="16">F140/(1+G140/100)</f>
        <v>0</v>
      </c>
      <c r="I140" s="62">
        <f t="shared" si="13"/>
        <v>0</v>
      </c>
    </row>
    <row r="141" spans="1:9" ht="14.25" thickTop="1" thickBot="1" x14ac:dyDescent="0.25">
      <c r="A141" s="45" t="s">
        <v>242</v>
      </c>
      <c r="B141" s="23" t="s">
        <v>113</v>
      </c>
      <c r="C141" s="23"/>
      <c r="D141" s="22"/>
      <c r="E141" s="56"/>
      <c r="F141" s="56"/>
      <c r="G141" s="51">
        <v>0</v>
      </c>
      <c r="H141" s="60">
        <f t="shared" si="16"/>
        <v>0</v>
      </c>
      <c r="I141" s="68">
        <f t="shared" si="13"/>
        <v>0</v>
      </c>
    </row>
    <row r="142" spans="1:9" ht="24" thickTop="1" thickBot="1" x14ac:dyDescent="0.25">
      <c r="A142" s="45" t="s">
        <v>243</v>
      </c>
      <c r="B142" s="23" t="s">
        <v>114</v>
      </c>
      <c r="C142" s="23"/>
      <c r="D142" s="22"/>
      <c r="E142" s="56"/>
      <c r="F142" s="56"/>
      <c r="G142" s="51">
        <v>24</v>
      </c>
      <c r="H142" s="60">
        <f t="shared" si="16"/>
        <v>0</v>
      </c>
      <c r="I142" s="61">
        <f t="shared" si="13"/>
        <v>0</v>
      </c>
    </row>
    <row r="143" spans="1:9" ht="24" thickTop="1" thickBot="1" x14ac:dyDescent="0.25">
      <c r="A143" s="45" t="s">
        <v>244</v>
      </c>
      <c r="B143" s="23" t="s">
        <v>115</v>
      </c>
      <c r="C143" s="23"/>
      <c r="D143" s="22"/>
      <c r="E143" s="56"/>
      <c r="F143" s="56"/>
      <c r="G143" s="51">
        <v>24</v>
      </c>
      <c r="H143" s="60">
        <f t="shared" si="16"/>
        <v>0</v>
      </c>
      <c r="I143" s="61">
        <f t="shared" si="13"/>
        <v>0</v>
      </c>
    </row>
    <row r="144" spans="1:9" ht="24" thickTop="1" thickBot="1" x14ac:dyDescent="0.25">
      <c r="A144" s="45" t="s">
        <v>245</v>
      </c>
      <c r="B144" s="23" t="s">
        <v>116</v>
      </c>
      <c r="C144" s="23"/>
      <c r="D144" s="22"/>
      <c r="E144" s="56"/>
      <c r="F144" s="56"/>
      <c r="G144" s="51">
        <v>24</v>
      </c>
      <c r="H144" s="60">
        <f t="shared" si="16"/>
        <v>0</v>
      </c>
      <c r="I144" s="61">
        <f t="shared" si="13"/>
        <v>0</v>
      </c>
    </row>
    <row r="145" spans="1:9" ht="24" thickTop="1" thickBot="1" x14ac:dyDescent="0.25">
      <c r="A145" s="45" t="s">
        <v>246</v>
      </c>
      <c r="B145" s="23" t="s">
        <v>117</v>
      </c>
      <c r="C145" s="23"/>
      <c r="D145" s="22"/>
      <c r="E145" s="56"/>
      <c r="F145" s="56"/>
      <c r="G145" s="51">
        <v>0</v>
      </c>
      <c r="H145" s="60">
        <f t="shared" si="16"/>
        <v>0</v>
      </c>
      <c r="I145" s="61">
        <f t="shared" si="13"/>
        <v>0</v>
      </c>
    </row>
    <row r="146" spans="1:9" ht="24" thickTop="1" thickBot="1" x14ac:dyDescent="0.25">
      <c r="A146" s="45" t="s">
        <v>247</v>
      </c>
      <c r="B146" s="23" t="s">
        <v>118</v>
      </c>
      <c r="C146" s="23"/>
      <c r="D146" s="22"/>
      <c r="E146" s="56"/>
      <c r="F146" s="56"/>
      <c r="G146" s="51">
        <v>24</v>
      </c>
      <c r="H146" s="60">
        <f t="shared" si="16"/>
        <v>0</v>
      </c>
      <c r="I146" s="61">
        <f t="shared" si="13"/>
        <v>0</v>
      </c>
    </row>
    <row r="147" spans="1:9" ht="24" thickTop="1" thickBot="1" x14ac:dyDescent="0.25">
      <c r="A147" s="45" t="s">
        <v>248</v>
      </c>
      <c r="B147" s="23" t="s">
        <v>119</v>
      </c>
      <c r="C147" s="23"/>
      <c r="D147" s="31"/>
      <c r="E147" s="56"/>
      <c r="F147" s="56"/>
      <c r="G147" s="51">
        <v>24</v>
      </c>
      <c r="H147" s="60">
        <f t="shared" si="16"/>
        <v>0</v>
      </c>
      <c r="I147" s="61">
        <f t="shared" si="13"/>
        <v>0</v>
      </c>
    </row>
    <row r="148" spans="1:9" ht="14.25" thickTop="1" thickBot="1" x14ac:dyDescent="0.25">
      <c r="A148" s="45" t="s">
        <v>249</v>
      </c>
      <c r="B148" s="23" t="s">
        <v>120</v>
      </c>
      <c r="C148" s="23"/>
      <c r="D148" s="22"/>
      <c r="E148" s="56"/>
      <c r="F148" s="56"/>
      <c r="G148" s="51">
        <v>24</v>
      </c>
      <c r="H148" s="60">
        <f t="shared" si="16"/>
        <v>0</v>
      </c>
      <c r="I148" s="61">
        <f t="shared" si="13"/>
        <v>0</v>
      </c>
    </row>
    <row r="149" spans="1:9" ht="35.25" thickTop="1" thickBot="1" x14ac:dyDescent="0.25">
      <c r="A149" s="45" t="s">
        <v>250</v>
      </c>
      <c r="B149" s="23" t="s">
        <v>121</v>
      </c>
      <c r="C149" s="23"/>
      <c r="D149" s="22"/>
      <c r="E149" s="56"/>
      <c r="F149" s="56"/>
      <c r="G149" s="51">
        <v>24</v>
      </c>
      <c r="H149" s="60">
        <f t="shared" si="16"/>
        <v>0</v>
      </c>
      <c r="I149" s="61">
        <f t="shared" si="13"/>
        <v>0</v>
      </c>
    </row>
    <row r="150" spans="1:9" ht="24" thickTop="1" thickBot="1" x14ac:dyDescent="0.25">
      <c r="A150" s="45" t="s">
        <v>251</v>
      </c>
      <c r="B150" s="23" t="s">
        <v>122</v>
      </c>
      <c r="C150" s="23"/>
      <c r="D150" s="22"/>
      <c r="E150" s="56"/>
      <c r="F150" s="56"/>
      <c r="G150" s="51">
        <v>24</v>
      </c>
      <c r="H150" s="60">
        <f t="shared" si="16"/>
        <v>0</v>
      </c>
      <c r="I150" s="69">
        <f t="shared" si="13"/>
        <v>0</v>
      </c>
    </row>
    <row r="151" spans="1:9" ht="24" thickTop="1" thickBot="1" x14ac:dyDescent="0.25">
      <c r="A151" s="45" t="s">
        <v>252</v>
      </c>
      <c r="B151" s="23" t="s">
        <v>123</v>
      </c>
      <c r="C151" s="23"/>
      <c r="D151" s="22"/>
      <c r="E151" s="70">
        <f>SUM(E152:E156)</f>
        <v>0</v>
      </c>
      <c r="F151" s="70">
        <f>SUM(F152:F156)</f>
        <v>0</v>
      </c>
      <c r="G151" s="51">
        <v>24</v>
      </c>
      <c r="H151" s="60">
        <f>SUM(H152:H156)</f>
        <v>0</v>
      </c>
      <c r="I151" s="71">
        <f>SUM(I152:I156)</f>
        <v>0</v>
      </c>
    </row>
    <row r="152" spans="1:9" ht="35.25" thickTop="1" thickBot="1" x14ac:dyDescent="0.25">
      <c r="A152" s="44" t="s">
        <v>253</v>
      </c>
      <c r="B152" s="30" t="s">
        <v>281</v>
      </c>
      <c r="C152" s="23"/>
      <c r="D152" s="22"/>
      <c r="E152" s="56"/>
      <c r="F152" s="56"/>
      <c r="G152" s="51">
        <v>24</v>
      </c>
      <c r="H152" s="60">
        <f t="shared" ref="H152:H156" si="17">F152/(1+G152/100)</f>
        <v>0</v>
      </c>
      <c r="I152" s="61">
        <f t="shared" si="13"/>
        <v>0</v>
      </c>
    </row>
    <row r="153" spans="1:9" ht="34.5" customHeight="1" thickTop="1" thickBot="1" x14ac:dyDescent="0.25">
      <c r="A153" s="86" t="s">
        <v>254</v>
      </c>
      <c r="B153" s="87" t="s">
        <v>141</v>
      </c>
      <c r="C153" s="23" t="s">
        <v>147</v>
      </c>
      <c r="D153" s="22"/>
      <c r="E153" s="56"/>
      <c r="F153" s="56"/>
      <c r="G153" s="51">
        <v>24</v>
      </c>
      <c r="H153" s="60">
        <f t="shared" si="17"/>
        <v>0</v>
      </c>
      <c r="I153" s="61">
        <f t="shared" si="13"/>
        <v>0</v>
      </c>
    </row>
    <row r="154" spans="1:9" ht="24" thickTop="1" thickBot="1" x14ac:dyDescent="0.25">
      <c r="A154" s="86" t="s">
        <v>255</v>
      </c>
      <c r="B154" s="87" t="s">
        <v>142</v>
      </c>
      <c r="C154" s="23" t="s">
        <v>147</v>
      </c>
      <c r="D154" s="22"/>
      <c r="E154" s="56"/>
      <c r="F154" s="56"/>
      <c r="G154" s="52">
        <v>24</v>
      </c>
      <c r="H154" s="72">
        <f t="shared" si="17"/>
        <v>0</v>
      </c>
      <c r="I154" s="61">
        <f t="shared" si="13"/>
        <v>0</v>
      </c>
    </row>
    <row r="155" spans="1:9" ht="24" thickTop="1" thickBot="1" x14ac:dyDescent="0.25">
      <c r="A155" s="86" t="s">
        <v>256</v>
      </c>
      <c r="B155" s="87" t="s">
        <v>143</v>
      </c>
      <c r="C155" s="23" t="s">
        <v>147</v>
      </c>
      <c r="D155" s="22"/>
      <c r="E155" s="56"/>
      <c r="F155" s="56"/>
      <c r="G155" s="51">
        <v>24</v>
      </c>
      <c r="H155" s="60">
        <f t="shared" si="17"/>
        <v>0</v>
      </c>
      <c r="I155" s="69">
        <f t="shared" si="13"/>
        <v>0</v>
      </c>
    </row>
    <row r="156" spans="1:9" ht="24" thickTop="1" thickBot="1" x14ac:dyDescent="0.25">
      <c r="A156" s="86" t="s">
        <v>263</v>
      </c>
      <c r="B156" s="87" t="s">
        <v>264</v>
      </c>
      <c r="C156" s="23" t="s">
        <v>147</v>
      </c>
      <c r="D156" s="22"/>
      <c r="E156" s="56"/>
      <c r="F156" s="56"/>
      <c r="G156" s="51">
        <v>0</v>
      </c>
      <c r="H156" s="60">
        <f t="shared" si="17"/>
        <v>0</v>
      </c>
      <c r="I156" s="69">
        <f t="shared" si="13"/>
        <v>0</v>
      </c>
    </row>
    <row r="157" spans="1:9" ht="24" thickTop="1" thickBot="1" x14ac:dyDescent="0.25">
      <c r="A157" s="44">
        <v>65</v>
      </c>
      <c r="B157" s="18" t="s">
        <v>124</v>
      </c>
      <c r="C157" s="18"/>
      <c r="D157" s="21"/>
      <c r="E157" s="67">
        <f>SUM(E158:E160)</f>
        <v>0</v>
      </c>
      <c r="F157" s="67">
        <f>SUM(F158:F160)</f>
        <v>0</v>
      </c>
      <c r="G157" s="78"/>
      <c r="H157" s="63">
        <f>SUM(H158:H160)</f>
        <v>0</v>
      </c>
      <c r="I157" s="64">
        <f>SUM(I158:I160)</f>
        <v>0</v>
      </c>
    </row>
    <row r="158" spans="1:9" ht="35.25" thickTop="1" thickBot="1" x14ac:dyDescent="0.25">
      <c r="A158" s="45" t="s">
        <v>257</v>
      </c>
      <c r="B158" s="23" t="s">
        <v>125</v>
      </c>
      <c r="C158" s="23"/>
      <c r="D158" s="22"/>
      <c r="E158" s="56"/>
      <c r="F158" s="56"/>
      <c r="G158" s="51">
        <v>0</v>
      </c>
      <c r="H158" s="60">
        <f t="shared" ref="H158:H160" si="18">F158/(1+G158/100)</f>
        <v>0</v>
      </c>
      <c r="I158" s="61">
        <f t="shared" si="13"/>
        <v>0</v>
      </c>
    </row>
    <row r="159" spans="1:9" ht="24" thickTop="1" thickBot="1" x14ac:dyDescent="0.25">
      <c r="A159" s="45" t="s">
        <v>258</v>
      </c>
      <c r="B159" s="23" t="s">
        <v>126</v>
      </c>
      <c r="C159" s="23"/>
      <c r="D159" s="22"/>
      <c r="E159" s="56"/>
      <c r="F159" s="56"/>
      <c r="G159" s="51">
        <v>0</v>
      </c>
      <c r="H159" s="72">
        <f t="shared" si="18"/>
        <v>0</v>
      </c>
      <c r="I159" s="61">
        <f t="shared" si="13"/>
        <v>0</v>
      </c>
    </row>
    <row r="160" spans="1:9" ht="24" thickTop="1" thickBot="1" x14ac:dyDescent="0.25">
      <c r="A160" s="45" t="s">
        <v>259</v>
      </c>
      <c r="B160" s="23" t="s">
        <v>127</v>
      </c>
      <c r="C160" s="23"/>
      <c r="D160" s="22"/>
      <c r="E160" s="56"/>
      <c r="F160" s="56"/>
      <c r="G160" s="49">
        <v>0</v>
      </c>
      <c r="H160" s="60">
        <f t="shared" si="18"/>
        <v>0</v>
      </c>
      <c r="I160" s="69">
        <f t="shared" si="13"/>
        <v>0</v>
      </c>
    </row>
    <row r="161" spans="1:11" ht="24" thickTop="1" thickBot="1" x14ac:dyDescent="0.25">
      <c r="A161" s="44">
        <v>81</v>
      </c>
      <c r="B161" s="18" t="s">
        <v>128</v>
      </c>
      <c r="C161" s="18"/>
      <c r="D161" s="21"/>
      <c r="E161" s="67">
        <f>SUM(E162:E163)</f>
        <v>0</v>
      </c>
      <c r="F161" s="67">
        <f>SUM(F162:F163)</f>
        <v>0</v>
      </c>
      <c r="G161" s="77"/>
      <c r="H161" s="63">
        <f>SUM(H162:H163)</f>
        <v>0</v>
      </c>
      <c r="I161" s="64">
        <f>SUM(I162:I163)</f>
        <v>0</v>
      </c>
    </row>
    <row r="162" spans="1:11" ht="24" thickTop="1" thickBot="1" x14ac:dyDescent="0.25">
      <c r="A162" s="45" t="s">
        <v>260</v>
      </c>
      <c r="B162" s="23" t="s">
        <v>128</v>
      </c>
      <c r="C162" s="23"/>
      <c r="D162" s="22"/>
      <c r="E162" s="56"/>
      <c r="F162" s="56"/>
      <c r="G162" s="50">
        <v>0</v>
      </c>
      <c r="H162" s="60">
        <f t="shared" ref="H162:H163" si="19">F162/(1+G162/100)</f>
        <v>0</v>
      </c>
      <c r="I162" s="61">
        <f t="shared" si="13"/>
        <v>0</v>
      </c>
    </row>
    <row r="163" spans="1:11" ht="14.25" thickTop="1" thickBot="1" x14ac:dyDescent="0.25">
      <c r="A163" s="45" t="s">
        <v>261</v>
      </c>
      <c r="B163" s="23" t="s">
        <v>129</v>
      </c>
      <c r="C163" s="23"/>
      <c r="D163" s="22"/>
      <c r="E163" s="56"/>
      <c r="F163" s="56"/>
      <c r="G163" s="51">
        <v>0</v>
      </c>
      <c r="H163" s="73">
        <f t="shared" si="19"/>
        <v>0</v>
      </c>
      <c r="I163" s="69">
        <f t="shared" si="13"/>
        <v>0</v>
      </c>
    </row>
    <row r="164" spans="1:11" ht="35.25" thickTop="1" thickBot="1" x14ac:dyDescent="0.25">
      <c r="A164" s="46">
        <v>82</v>
      </c>
      <c r="B164" s="18" t="s">
        <v>30</v>
      </c>
      <c r="C164" s="18"/>
      <c r="D164" s="32"/>
      <c r="E164" s="67">
        <f>SUM(E165:E165)</f>
        <v>0</v>
      </c>
      <c r="F164" s="67">
        <f>SUM(F165:F165)</f>
        <v>0</v>
      </c>
      <c r="G164" s="78"/>
      <c r="H164" s="63">
        <f>SUM(H165:H165)</f>
        <v>0</v>
      </c>
      <c r="I164" s="64">
        <f>SUM(I165:I165)</f>
        <v>0</v>
      </c>
    </row>
    <row r="165" spans="1:11" ht="35.25" thickTop="1" thickBot="1" x14ac:dyDescent="0.25">
      <c r="A165" s="45" t="s">
        <v>262</v>
      </c>
      <c r="B165" s="23" t="s">
        <v>130</v>
      </c>
      <c r="C165" s="23"/>
      <c r="D165" s="22"/>
      <c r="E165" s="56"/>
      <c r="F165" s="56"/>
      <c r="G165" s="51">
        <v>24</v>
      </c>
      <c r="H165" s="60">
        <f t="shared" ref="H165" si="20">F165/(1+G165/100)</f>
        <v>0</v>
      </c>
      <c r="I165" s="69">
        <f t="shared" si="13"/>
        <v>0</v>
      </c>
    </row>
    <row r="166" spans="1:11" ht="27" thickTop="1" thickBot="1" x14ac:dyDescent="0.25">
      <c r="A166" s="80" t="s">
        <v>131</v>
      </c>
      <c r="B166" s="81" t="s">
        <v>132</v>
      </c>
      <c r="C166" s="82"/>
      <c r="D166" s="83"/>
      <c r="E166" s="84">
        <f>E164+E161+E157+E139+E132+E116+E106+E103+E101+E96+E84+E82+E80+E77+E68+E66+E60+E56+E125</f>
        <v>0</v>
      </c>
      <c r="F166" s="84">
        <f>F164+F161+F157+F139+F132+F116+F106+F103+F101+F96+F84+F82+F80+F77+F68+F66+F60+F56+F125</f>
        <v>0</v>
      </c>
      <c r="G166" s="85"/>
      <c r="H166" s="63">
        <f>H164+H161+H157+H139+H132+H116+H106+H103+H101+H96+H84+H82+H80+H77+H68+H66+H60+H56+H125</f>
        <v>0</v>
      </c>
      <c r="I166" s="63">
        <f>I164+I161+I157+I139+I132+I116+I106+I103+I101+I96+I84+I82+I80+I77+I68+I66+I60+I56+I125</f>
        <v>0</v>
      </c>
    </row>
    <row r="167" spans="1:11" ht="13.5" thickBot="1" x14ac:dyDescent="0.25">
      <c r="A167" s="146" t="s">
        <v>276</v>
      </c>
      <c r="B167" s="147"/>
      <c r="C167" s="147"/>
      <c r="D167" s="147"/>
      <c r="E167" s="148">
        <f>E54-E166</f>
        <v>0</v>
      </c>
      <c r="F167" s="148">
        <f t="shared" ref="F167:I167" si="21">F54-F166</f>
        <v>0</v>
      </c>
      <c r="G167" s="148"/>
      <c r="H167" s="148">
        <f t="shared" si="21"/>
        <v>0</v>
      </c>
      <c r="I167" s="148">
        <f t="shared" si="21"/>
        <v>0</v>
      </c>
    </row>
    <row r="168" spans="1:11" ht="15.75" customHeight="1" x14ac:dyDescent="0.2">
      <c r="A168" s="88" t="s">
        <v>277</v>
      </c>
      <c r="B168" s="88"/>
      <c r="C168" s="88"/>
      <c r="D168" s="88"/>
      <c r="E168" s="88"/>
      <c r="F168" s="89"/>
      <c r="G168" s="89"/>
      <c r="H168" s="89"/>
      <c r="I168" s="89"/>
      <c r="J168" s="90"/>
      <c r="K168" s="90"/>
    </row>
    <row r="169" spans="1:11" x14ac:dyDescent="0.2">
      <c r="A169" s="123" t="s">
        <v>278</v>
      </c>
      <c r="B169" s="123"/>
      <c r="C169" s="123"/>
      <c r="D169" s="123"/>
      <c r="E169" s="123"/>
      <c r="F169" s="123"/>
      <c r="G169" s="123"/>
      <c r="H169" s="123"/>
      <c r="I169" s="91"/>
      <c r="J169" s="92"/>
      <c r="K169" s="92"/>
    </row>
    <row r="170" spans="1:11" x14ac:dyDescent="0.2">
      <c r="A170" s="115" t="s">
        <v>133</v>
      </c>
      <c r="B170" s="115"/>
      <c r="C170" s="115"/>
      <c r="D170" s="115"/>
      <c r="E170" s="93"/>
      <c r="F170" s="93"/>
      <c r="G170" s="93"/>
      <c r="H170" s="93"/>
      <c r="I170" s="94"/>
      <c r="J170" s="95"/>
      <c r="K170" s="95"/>
    </row>
    <row r="171" spans="1:11" ht="27" customHeight="1" x14ac:dyDescent="0.2">
      <c r="A171" s="116" t="s">
        <v>288</v>
      </c>
      <c r="B171" s="116"/>
      <c r="C171" s="116"/>
      <c r="D171" s="116"/>
      <c r="E171" s="116"/>
      <c r="F171" s="116"/>
      <c r="G171" s="116"/>
      <c r="H171" s="116"/>
      <c r="I171" s="91"/>
      <c r="J171" s="92"/>
      <c r="K171" s="92"/>
    </row>
    <row r="172" spans="1:11" ht="42" customHeight="1" x14ac:dyDescent="0.2">
      <c r="A172" s="118" t="s">
        <v>291</v>
      </c>
      <c r="B172" s="118"/>
      <c r="C172" s="118"/>
      <c r="D172" s="118"/>
      <c r="E172" s="118"/>
      <c r="F172" s="118"/>
      <c r="G172" s="118"/>
      <c r="H172" s="118"/>
      <c r="I172" s="91"/>
      <c r="J172" s="92"/>
      <c r="K172" s="92"/>
    </row>
    <row r="173" spans="1:11" ht="28.5" customHeight="1" x14ac:dyDescent="0.2">
      <c r="A173" s="149" t="s">
        <v>289</v>
      </c>
      <c r="B173" s="149"/>
      <c r="C173" s="149"/>
      <c r="D173" s="149"/>
      <c r="E173" s="149"/>
      <c r="F173" s="149"/>
      <c r="G173" s="149"/>
      <c r="H173" s="149"/>
      <c r="I173" s="91"/>
      <c r="J173" s="92"/>
      <c r="K173" s="92"/>
    </row>
    <row r="174" spans="1:11" x14ac:dyDescent="0.2">
      <c r="A174" s="149" t="s">
        <v>290</v>
      </c>
      <c r="B174" s="149"/>
      <c r="C174" s="149"/>
      <c r="D174" s="149"/>
      <c r="E174" s="149"/>
      <c r="F174" s="149"/>
      <c r="G174" s="149"/>
      <c r="H174" s="149"/>
      <c r="I174" s="91"/>
      <c r="J174" s="92"/>
      <c r="K174" s="92"/>
    </row>
    <row r="175" spans="1:11" x14ac:dyDescent="0.2">
      <c r="A175" s="96"/>
      <c r="B175" s="96"/>
      <c r="C175" s="96"/>
      <c r="D175" s="96"/>
      <c r="E175" s="96"/>
      <c r="F175" s="97"/>
      <c r="G175" s="97"/>
      <c r="H175" s="97"/>
      <c r="I175" s="98"/>
      <c r="J175" s="99"/>
      <c r="K175" s="99"/>
    </row>
    <row r="176" spans="1:11" ht="15" x14ac:dyDescent="0.2">
      <c r="A176" s="96"/>
      <c r="B176" s="117" t="s">
        <v>279</v>
      </c>
      <c r="C176" s="117"/>
      <c r="D176" s="117"/>
      <c r="E176" s="117"/>
      <c r="F176" s="117"/>
      <c r="G176" s="97"/>
      <c r="H176" s="97"/>
      <c r="I176" s="98"/>
      <c r="J176" s="99"/>
      <c r="K176" s="99"/>
    </row>
    <row r="177" spans="1:11" ht="15" x14ac:dyDescent="0.2">
      <c r="A177" s="96"/>
      <c r="B177" s="100"/>
      <c r="C177" s="100"/>
      <c r="D177" s="100"/>
      <c r="E177" s="100"/>
      <c r="F177" s="100"/>
      <c r="G177" s="97"/>
      <c r="H177" s="97"/>
      <c r="I177" s="98"/>
      <c r="J177" s="99"/>
      <c r="K177" s="99"/>
    </row>
    <row r="178" spans="1:11" ht="15" x14ac:dyDescent="0.2">
      <c r="A178" s="96"/>
      <c r="B178" s="100"/>
      <c r="C178" s="100"/>
      <c r="D178" s="100"/>
      <c r="E178" s="100"/>
      <c r="F178" s="100"/>
      <c r="G178" s="97"/>
      <c r="H178" s="97"/>
      <c r="I178" s="98"/>
      <c r="J178" s="99"/>
      <c r="K178" s="99"/>
    </row>
    <row r="179" spans="1:11" ht="15" x14ac:dyDescent="0.2">
      <c r="A179" s="96"/>
      <c r="B179" s="91"/>
      <c r="C179" s="101" t="s">
        <v>134</v>
      </c>
      <c r="D179" s="101"/>
      <c r="E179" s="102" t="s">
        <v>280</v>
      </c>
      <c r="F179" s="101"/>
      <c r="G179" s="97"/>
      <c r="H179" s="97"/>
      <c r="I179" s="98"/>
      <c r="J179" s="99"/>
      <c r="K179" s="99"/>
    </row>
    <row r="180" spans="1:11" ht="15" x14ac:dyDescent="0.2">
      <c r="A180" s="103"/>
      <c r="B180" s="91"/>
      <c r="C180" s="104"/>
      <c r="D180" s="104"/>
      <c r="E180" s="104"/>
      <c r="F180" s="104"/>
      <c r="G180" s="97"/>
      <c r="H180" s="97"/>
      <c r="I180" s="98"/>
      <c r="J180" s="99"/>
      <c r="K180" s="99"/>
    </row>
    <row r="181" spans="1:11" customFormat="1" x14ac:dyDescent="0.2">
      <c r="A181" s="105"/>
      <c r="B181" s="105"/>
      <c r="C181" s="105"/>
      <c r="D181" s="105"/>
      <c r="E181" s="106"/>
      <c r="F181" s="106"/>
      <c r="G181" s="106"/>
      <c r="H181" s="107"/>
      <c r="I181" s="107"/>
    </row>
    <row r="182" spans="1:11" ht="15" x14ac:dyDescent="0.25">
      <c r="A182" s="108"/>
      <c r="B182" s="91"/>
      <c r="C182" s="109"/>
      <c r="D182" s="109"/>
      <c r="E182" s="109"/>
      <c r="F182" s="109"/>
      <c r="G182" s="97"/>
      <c r="H182" s="97"/>
      <c r="I182" s="98"/>
      <c r="J182" s="99"/>
      <c r="K182" s="99"/>
    </row>
    <row r="183" spans="1:11" customFormat="1" ht="15" x14ac:dyDescent="0.25">
      <c r="A183" s="105"/>
      <c r="B183" s="105"/>
      <c r="C183" s="110" t="s">
        <v>135</v>
      </c>
      <c r="D183" s="111"/>
      <c r="E183" s="112" t="s">
        <v>135</v>
      </c>
      <c r="F183" s="113"/>
      <c r="G183" s="106"/>
      <c r="H183" s="107"/>
      <c r="I183" s="107"/>
      <c r="J183" s="105"/>
      <c r="K183" s="105"/>
    </row>
    <row r="184" spans="1:11" customFormat="1" ht="15" x14ac:dyDescent="0.25">
      <c r="A184" s="105"/>
      <c r="B184" s="105"/>
      <c r="D184" s="109"/>
      <c r="E184" s="109"/>
      <c r="F184" s="109"/>
      <c r="G184" s="106"/>
      <c r="H184" s="107"/>
      <c r="I184" s="107"/>
      <c r="J184" s="105"/>
      <c r="K184" s="105"/>
    </row>
    <row r="185" spans="1:11" customFormat="1" x14ac:dyDescent="0.2">
      <c r="A185" s="105"/>
      <c r="B185" s="105"/>
      <c r="C185" s="105"/>
      <c r="D185" s="105"/>
      <c r="E185" s="106"/>
      <c r="F185" s="106"/>
      <c r="G185" s="106"/>
      <c r="H185" s="107"/>
      <c r="I185" s="107"/>
      <c r="J185" s="105"/>
      <c r="K185" s="105"/>
    </row>
  </sheetData>
  <sheetProtection formatCells="0" formatColumns="0" formatRows="0"/>
  <mergeCells count="30">
    <mergeCell ref="G55:I55"/>
    <mergeCell ref="E24:F24"/>
    <mergeCell ref="A19:D19"/>
    <mergeCell ref="A169:H169"/>
    <mergeCell ref="A9:D9"/>
    <mergeCell ref="A10:D10"/>
    <mergeCell ref="B13:F13"/>
    <mergeCell ref="A2:A5"/>
    <mergeCell ref="B4:F4"/>
    <mergeCell ref="B5:F5"/>
    <mergeCell ref="A7:B7"/>
    <mergeCell ref="A8:F8"/>
    <mergeCell ref="E2:F2"/>
    <mergeCell ref="B12:F12"/>
    <mergeCell ref="B11:F11"/>
    <mergeCell ref="G24:I24"/>
    <mergeCell ref="B15:F15"/>
    <mergeCell ref="B16:F16"/>
    <mergeCell ref="B17:F17"/>
    <mergeCell ref="B14:F14"/>
    <mergeCell ref="B18:F18"/>
    <mergeCell ref="A20:F20"/>
    <mergeCell ref="E55:F55"/>
    <mergeCell ref="A167:D167"/>
    <mergeCell ref="A170:D170"/>
    <mergeCell ref="A171:H171"/>
    <mergeCell ref="A173:H173"/>
    <mergeCell ref="A174:H174"/>
    <mergeCell ref="B176:F176"/>
    <mergeCell ref="A172:H172"/>
  </mergeCells>
  <hyperlinks>
    <hyperlink ref="D23" r:id="rId1" xr:uid="{CE01FD8F-5056-4420-98FF-95768881AC93}"/>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47" r:id="rId5" name="Πλαίσιο ελέγχου 187">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Έντυπο_Πίνακας1 ετήσ αναλ  Π 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mponiraki</dc:creator>
  <cp:keywords/>
  <dc:description/>
  <cp:lastModifiedBy>ΑΝΝΑ ΧΡΗΣΤΟΥ</cp:lastModifiedBy>
  <cp:revision/>
  <cp:lastPrinted>2025-03-14T12:44:43Z</cp:lastPrinted>
  <dcterms:created xsi:type="dcterms:W3CDTF">2022-08-04T05:51:34Z</dcterms:created>
  <dcterms:modified xsi:type="dcterms:W3CDTF">2026-03-05T10:46:40Z</dcterms:modified>
  <cp:category/>
  <cp:contentStatus/>
</cp:coreProperties>
</file>