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lgosa-my.sharepoint.com/personal/achristou_elgo_gr/Documents/Επιφάνεια εργασίας/ΝΕΑ ΠΡΟΤΥΠΑ ΓΙΑ ΤΡΟΠ. Π-Υ/"/>
    </mc:Choice>
  </mc:AlternateContent>
  <xr:revisionPtr revIDLastSave="36" documentId="13_ncr:1_{25CFA1C1-DDFB-40A7-A6ED-FED5B324C383}" xr6:coauthVersionLast="47" xr6:coauthVersionMax="47" xr10:uidLastSave="{043A97F6-2D2F-4E2B-B5ED-EAD74BE80CE0}"/>
  <bookViews>
    <workbookView xWindow="-120" yWindow="-120" windowWidth="29040" windowHeight="15720" xr2:uid="{00000000-000D-0000-FFFF-FFFF00000000}"/>
  </bookViews>
  <sheets>
    <sheet name="Έντυπο_Πίν. 1 τρ. ετ. αναλ. ΠΥ"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7" l="1"/>
  <c r="G70" i="7"/>
  <c r="E70" i="7"/>
  <c r="E157" i="7" l="1"/>
  <c r="H61" i="7"/>
  <c r="H72" i="7"/>
  <c r="J72" i="7" s="1"/>
  <c r="K72" i="7" s="1"/>
  <c r="H73" i="7"/>
  <c r="J73" i="7" l="1"/>
  <c r="K73" i="7" s="1"/>
  <c r="J61" i="7"/>
  <c r="K61" i="7" s="1"/>
  <c r="H171" i="7"/>
  <c r="G170" i="7"/>
  <c r="F170" i="7"/>
  <c r="E170" i="7"/>
  <c r="H169" i="7"/>
  <c r="H168" i="7"/>
  <c r="J168" i="7" s="1"/>
  <c r="G167" i="7"/>
  <c r="F167" i="7"/>
  <c r="E167" i="7"/>
  <c r="H166" i="7"/>
  <c r="H165" i="7"/>
  <c r="H164" i="7"/>
  <c r="J164" i="7" s="1"/>
  <c r="K164" i="7" s="1"/>
  <c r="G163" i="7"/>
  <c r="F163" i="7"/>
  <c r="E163" i="7"/>
  <c r="H162" i="7"/>
  <c r="J162" i="7" s="1"/>
  <c r="K162" i="7" s="1"/>
  <c r="H161" i="7"/>
  <c r="J161" i="7" s="1"/>
  <c r="K161" i="7" s="1"/>
  <c r="H160" i="7"/>
  <c r="J160" i="7" s="1"/>
  <c r="K160" i="7" s="1"/>
  <c r="H159" i="7"/>
  <c r="H158" i="7"/>
  <c r="G157" i="7"/>
  <c r="G145" i="7" s="1"/>
  <c r="F157" i="7"/>
  <c r="E145" i="7"/>
  <c r="H156" i="7"/>
  <c r="J156" i="7" s="1"/>
  <c r="H155" i="7"/>
  <c r="J155" i="7" s="1"/>
  <c r="K155" i="7" s="1"/>
  <c r="H154" i="7"/>
  <c r="J154" i="7" s="1"/>
  <c r="K154" i="7" s="1"/>
  <c r="H153" i="7"/>
  <c r="J153" i="7" s="1"/>
  <c r="K153" i="7" s="1"/>
  <c r="H152" i="7"/>
  <c r="H151" i="7"/>
  <c r="H150" i="7"/>
  <c r="J150" i="7" s="1"/>
  <c r="K150" i="7" s="1"/>
  <c r="H149" i="7"/>
  <c r="H148" i="7"/>
  <c r="J148" i="7" s="1"/>
  <c r="H147" i="7"/>
  <c r="J147" i="7" s="1"/>
  <c r="H146" i="7"/>
  <c r="J146" i="7" s="1"/>
  <c r="K146" i="7" s="1"/>
  <c r="H144" i="7"/>
  <c r="H143" i="7"/>
  <c r="J143" i="7" s="1"/>
  <c r="K143" i="7" s="1"/>
  <c r="H142" i="7"/>
  <c r="H141" i="7"/>
  <c r="J141" i="7" s="1"/>
  <c r="H140" i="7"/>
  <c r="J140" i="7" s="1"/>
  <c r="H139" i="7"/>
  <c r="J139" i="7" s="1"/>
  <c r="K139" i="7" s="1"/>
  <c r="G138" i="7"/>
  <c r="F138" i="7"/>
  <c r="E138" i="7"/>
  <c r="H137" i="7"/>
  <c r="H136" i="7"/>
  <c r="J136" i="7" s="1"/>
  <c r="K136" i="7" s="1"/>
  <c r="H135" i="7"/>
  <c r="H134" i="7"/>
  <c r="J134" i="7" s="1"/>
  <c r="H133" i="7"/>
  <c r="J133" i="7" s="1"/>
  <c r="H132" i="7"/>
  <c r="J132" i="7" s="1"/>
  <c r="K132" i="7" s="1"/>
  <c r="G131" i="7"/>
  <c r="F131" i="7"/>
  <c r="E131" i="7"/>
  <c r="H130" i="7"/>
  <c r="H129" i="7"/>
  <c r="J129" i="7" s="1"/>
  <c r="K129" i="7" s="1"/>
  <c r="H128" i="7"/>
  <c r="H127" i="7"/>
  <c r="H126" i="7"/>
  <c r="J126" i="7" s="1"/>
  <c r="K126" i="7" s="1"/>
  <c r="H125" i="7"/>
  <c r="J125" i="7" s="1"/>
  <c r="K125" i="7" s="1"/>
  <c r="H124" i="7"/>
  <c r="J124" i="7" s="1"/>
  <c r="K124" i="7" s="1"/>
  <c r="H123" i="7"/>
  <c r="G122" i="7"/>
  <c r="F122" i="7"/>
  <c r="E122" i="7"/>
  <c r="H121" i="7"/>
  <c r="H120" i="7"/>
  <c r="H119" i="7"/>
  <c r="J119" i="7" s="1"/>
  <c r="K119" i="7" s="1"/>
  <c r="H118" i="7"/>
  <c r="J118" i="7" s="1"/>
  <c r="K118" i="7" s="1"/>
  <c r="H117" i="7"/>
  <c r="J117" i="7" s="1"/>
  <c r="K117" i="7" s="1"/>
  <c r="H116" i="7"/>
  <c r="J116" i="7" s="1"/>
  <c r="H115" i="7"/>
  <c r="J115" i="7" s="1"/>
  <c r="H114" i="7"/>
  <c r="J114" i="7" s="1"/>
  <c r="K114" i="7" s="1"/>
  <c r="H113" i="7"/>
  <c r="G112" i="7"/>
  <c r="F112" i="7"/>
  <c r="E112" i="7"/>
  <c r="H111" i="7"/>
  <c r="J111" i="7" s="1"/>
  <c r="K111" i="7" s="1"/>
  <c r="H110" i="7"/>
  <c r="J110" i="7" s="1"/>
  <c r="G109" i="7"/>
  <c r="F109" i="7"/>
  <c r="E109" i="7"/>
  <c r="H108" i="7"/>
  <c r="J108" i="7" s="1"/>
  <c r="K108" i="7" s="1"/>
  <c r="K107" i="7" s="1"/>
  <c r="G107" i="7"/>
  <c r="F107" i="7"/>
  <c r="E107" i="7"/>
  <c r="H106" i="7"/>
  <c r="J106" i="7" s="1"/>
  <c r="K106" i="7" s="1"/>
  <c r="H105" i="7"/>
  <c r="J105" i="7" s="1"/>
  <c r="H104" i="7"/>
  <c r="J104" i="7" s="1"/>
  <c r="K104" i="7" s="1"/>
  <c r="H103" i="7"/>
  <c r="J103" i="7" s="1"/>
  <c r="K103" i="7" s="1"/>
  <c r="G102" i="7"/>
  <c r="F102" i="7"/>
  <c r="E102" i="7"/>
  <c r="H101" i="7"/>
  <c r="H100" i="7"/>
  <c r="H99" i="7"/>
  <c r="J99" i="7" s="1"/>
  <c r="K99" i="7" s="1"/>
  <c r="H98" i="7"/>
  <c r="H97" i="7"/>
  <c r="J97" i="7" s="1"/>
  <c r="K97" i="7" s="1"/>
  <c r="H96" i="7"/>
  <c r="J96" i="7" s="1"/>
  <c r="K96" i="7" s="1"/>
  <c r="H95" i="7"/>
  <c r="H94" i="7"/>
  <c r="J94" i="7" s="1"/>
  <c r="H93" i="7"/>
  <c r="H92" i="7"/>
  <c r="H91" i="7"/>
  <c r="J91" i="7" s="1"/>
  <c r="G90" i="7"/>
  <c r="F90" i="7"/>
  <c r="E90" i="7"/>
  <c r="H89" i="7"/>
  <c r="J89" i="7" s="1"/>
  <c r="K89" i="7" s="1"/>
  <c r="K88" i="7" s="1"/>
  <c r="G88" i="7"/>
  <c r="F88" i="7"/>
  <c r="H88" i="7" s="1"/>
  <c r="E88" i="7"/>
  <c r="H87" i="7"/>
  <c r="G86" i="7"/>
  <c r="F86" i="7"/>
  <c r="E86" i="7"/>
  <c r="H85" i="7"/>
  <c r="J85" i="7" s="1"/>
  <c r="H84" i="7"/>
  <c r="J84" i="7" s="1"/>
  <c r="G83" i="7"/>
  <c r="F83" i="7"/>
  <c r="E83" i="7"/>
  <c r="H82" i="7"/>
  <c r="J82" i="7" s="1"/>
  <c r="H81" i="7"/>
  <c r="H80" i="7"/>
  <c r="H79" i="7"/>
  <c r="J79" i="7" s="1"/>
  <c r="K79" i="7" s="1"/>
  <c r="H78" i="7"/>
  <c r="H77" i="7"/>
  <c r="J77" i="7" s="1"/>
  <c r="K77" i="7" s="1"/>
  <c r="H76" i="7"/>
  <c r="J76" i="7" s="1"/>
  <c r="K76" i="7" s="1"/>
  <c r="H75" i="7"/>
  <c r="G74" i="7"/>
  <c r="F74" i="7"/>
  <c r="E74" i="7"/>
  <c r="H71" i="7"/>
  <c r="H69" i="7"/>
  <c r="J69" i="7" s="1"/>
  <c r="H68" i="7"/>
  <c r="J68" i="7" s="1"/>
  <c r="K68" i="7" s="1"/>
  <c r="H67" i="7"/>
  <c r="J67" i="7" s="1"/>
  <c r="H66" i="7"/>
  <c r="J66" i="7" s="1"/>
  <c r="K66" i="7" s="1"/>
  <c r="H65" i="7"/>
  <c r="J65" i="7" s="1"/>
  <c r="K65" i="7" s="1"/>
  <c r="G64" i="7"/>
  <c r="F64" i="7"/>
  <c r="E64" i="7"/>
  <c r="H63" i="7"/>
  <c r="J63" i="7" s="1"/>
  <c r="K63" i="7" s="1"/>
  <c r="H62" i="7"/>
  <c r="J62" i="7" s="1"/>
  <c r="K62" i="7" s="1"/>
  <c r="H60" i="7"/>
  <c r="J60" i="7" s="1"/>
  <c r="G59" i="7"/>
  <c r="F59" i="7"/>
  <c r="E59" i="7"/>
  <c r="H56" i="7"/>
  <c r="G55" i="7"/>
  <c r="F55" i="7"/>
  <c r="E55" i="7"/>
  <c r="E53" i="7"/>
  <c r="H52" i="7"/>
  <c r="G51" i="7"/>
  <c r="F51" i="7"/>
  <c r="E51" i="7"/>
  <c r="H50" i="7"/>
  <c r="H49" i="7"/>
  <c r="H48" i="7"/>
  <c r="H47" i="7"/>
  <c r="G46" i="7"/>
  <c r="F46" i="7"/>
  <c r="E46" i="7"/>
  <c r="H45" i="7"/>
  <c r="H44" i="7"/>
  <c r="H43" i="7"/>
  <c r="H42" i="7"/>
  <c r="H41" i="7"/>
  <c r="G40" i="7"/>
  <c r="F40" i="7"/>
  <c r="H40" i="7" s="1"/>
  <c r="E40" i="7"/>
  <c r="H39" i="7"/>
  <c r="H38" i="7"/>
  <c r="H37" i="7"/>
  <c r="G36" i="7"/>
  <c r="F36" i="7"/>
  <c r="E36" i="7"/>
  <c r="H35" i="7"/>
  <c r="G34" i="7"/>
  <c r="F34" i="7"/>
  <c r="E34" i="7"/>
  <c r="H33" i="7"/>
  <c r="H32" i="7"/>
  <c r="H31" i="7"/>
  <c r="H30" i="7"/>
  <c r="H29" i="7"/>
  <c r="G28" i="7"/>
  <c r="F28" i="7"/>
  <c r="E28" i="7"/>
  <c r="H74" i="7" l="1"/>
  <c r="J71" i="7"/>
  <c r="J70" i="7" s="1"/>
  <c r="H70" i="7"/>
  <c r="J74" i="7"/>
  <c r="K74" i="7" s="1"/>
  <c r="H157" i="7"/>
  <c r="H90" i="7"/>
  <c r="H107" i="7"/>
  <c r="H170" i="7"/>
  <c r="H34" i="7"/>
  <c r="H51" i="7"/>
  <c r="H102" i="7"/>
  <c r="H59" i="7"/>
  <c r="H55" i="7"/>
  <c r="H109" i="7"/>
  <c r="H36" i="7"/>
  <c r="H122" i="7"/>
  <c r="H131" i="7"/>
  <c r="H138" i="7"/>
  <c r="H64" i="7"/>
  <c r="F145" i="7"/>
  <c r="H145" i="7" s="1"/>
  <c r="G54" i="7"/>
  <c r="G53" i="7" s="1"/>
  <c r="G57" i="7" s="1"/>
  <c r="H83" i="7"/>
  <c r="H167" i="7"/>
  <c r="J78" i="7"/>
  <c r="K78" i="7" s="1"/>
  <c r="J100" i="7"/>
  <c r="K100" i="7" s="1"/>
  <c r="K69" i="7"/>
  <c r="K105" i="7"/>
  <c r="K102" i="7" s="1"/>
  <c r="H112" i="7"/>
  <c r="J127" i="7"/>
  <c r="K127" i="7" s="1"/>
  <c r="J169" i="7"/>
  <c r="K169" i="7" s="1"/>
  <c r="K148" i="7"/>
  <c r="K156" i="7"/>
  <c r="E57" i="7"/>
  <c r="H28" i="7"/>
  <c r="J92" i="7"/>
  <c r="K92" i="7" s="1"/>
  <c r="G172" i="7"/>
  <c r="K85" i="7"/>
  <c r="K82" i="7"/>
  <c r="J98" i="7"/>
  <c r="K98" i="7" s="1"/>
  <c r="J120" i="7"/>
  <c r="K120" i="7" s="1"/>
  <c r="K134" i="7"/>
  <c r="K141" i="7"/>
  <c r="E172" i="7"/>
  <c r="J80" i="7"/>
  <c r="K80" i="7" s="1"/>
  <c r="H46" i="7"/>
  <c r="K67" i="7"/>
  <c r="H86" i="7"/>
  <c r="K94" i="7"/>
  <c r="K116" i="7"/>
  <c r="H163" i="7"/>
  <c r="K147" i="7"/>
  <c r="K140" i="7"/>
  <c r="K168" i="7"/>
  <c r="J83" i="7"/>
  <c r="K84" i="7"/>
  <c r="K91" i="7"/>
  <c r="K60" i="7"/>
  <c r="K59" i="7" s="1"/>
  <c r="J59" i="7"/>
  <c r="K110" i="7"/>
  <c r="K109" i="7" s="1"/>
  <c r="J109" i="7"/>
  <c r="K133" i="7"/>
  <c r="J64" i="7"/>
  <c r="K71" i="7"/>
  <c r="K70" i="7" s="1"/>
  <c r="J75" i="7"/>
  <c r="J88" i="7"/>
  <c r="J95" i="7"/>
  <c r="K95" i="7" s="1"/>
  <c r="J102" i="7"/>
  <c r="J130" i="7"/>
  <c r="K130" i="7" s="1"/>
  <c r="J137" i="7"/>
  <c r="K137" i="7" s="1"/>
  <c r="J144" i="7"/>
  <c r="K144" i="7" s="1"/>
  <c r="J151" i="7"/>
  <c r="K151" i="7" s="1"/>
  <c r="J158" i="7"/>
  <c r="K158" i="7" s="1"/>
  <c r="J165" i="7"/>
  <c r="K165" i="7" s="1"/>
  <c r="J171" i="7"/>
  <c r="J170" i="7" s="1"/>
  <c r="F54" i="7"/>
  <c r="K115" i="7"/>
  <c r="J81" i="7"/>
  <c r="K81" i="7" s="1"/>
  <c r="J87" i="7"/>
  <c r="J86" i="7" s="1"/>
  <c r="J93" i="7"/>
  <c r="J101" i="7"/>
  <c r="K101" i="7" s="1"/>
  <c r="J107" i="7"/>
  <c r="J113" i="7"/>
  <c r="J121" i="7"/>
  <c r="K121" i="7" s="1"/>
  <c r="J128" i="7"/>
  <c r="K128" i="7" s="1"/>
  <c r="J135" i="7"/>
  <c r="K135" i="7" s="1"/>
  <c r="J142" i="7"/>
  <c r="J138" i="7" s="1"/>
  <c r="J149" i="7"/>
  <c r="K149" i="7" s="1"/>
  <c r="J123" i="7"/>
  <c r="J152" i="7"/>
  <c r="K152" i="7" s="1"/>
  <c r="J159" i="7"/>
  <c r="K159" i="7" s="1"/>
  <c r="J166" i="7"/>
  <c r="K166" i="7" s="1"/>
  <c r="F172" i="7"/>
  <c r="G173" i="7" l="1"/>
  <c r="E173" i="7"/>
  <c r="K64" i="7"/>
  <c r="H172" i="7"/>
  <c r="J167" i="7"/>
  <c r="J122" i="7"/>
  <c r="J112" i="7"/>
  <c r="K163" i="7"/>
  <c r="K83" i="7"/>
  <c r="J157" i="7"/>
  <c r="J145" i="7" s="1"/>
  <c r="J90" i="7"/>
  <c r="K167" i="7"/>
  <c r="K131" i="7"/>
  <c r="K93" i="7"/>
  <c r="K90" i="7" s="1"/>
  <c r="K157" i="7"/>
  <c r="K145" i="7" s="1"/>
  <c r="J163" i="7"/>
  <c r="K171" i="7"/>
  <c r="K170" i="7" s="1"/>
  <c r="K87" i="7"/>
  <c r="K86" i="7" s="1"/>
  <c r="J131" i="7"/>
  <c r="K123" i="7"/>
  <c r="K122" i="7" s="1"/>
  <c r="K142" i="7"/>
  <c r="K138" i="7" s="1"/>
  <c r="K113" i="7"/>
  <c r="K112" i="7" s="1"/>
  <c r="F53" i="7"/>
  <c r="H54" i="7"/>
  <c r="K75" i="7"/>
  <c r="H53" i="7" l="1"/>
  <c r="F57" i="7"/>
  <c r="H57" i="7" l="1"/>
  <c r="H173" i="7" s="1"/>
  <c r="F173" i="7"/>
</calcChain>
</file>

<file path=xl/sharedStrings.xml><?xml version="1.0" encoding="utf-8"?>
<sst xmlns="http://schemas.openxmlformats.org/spreadsheetml/2006/main" count="316" uniqueCount="303">
  <si>
    <t xml:space="preserve">ΕΛΛΗΝΙΚΟΣ ΓΕΩΡΓΙΚΟΣ ΟΡΓΑΝΙΣΜΟΣ ΔΗΜΗΤΡΑ </t>
  </si>
  <si>
    <t xml:space="preserve">ΓΕΝΙΚΗ ΔΙΕΥΘΥΝΣΗ ΑΓΡΟΤΙΚΗΣ ΕΡΕΥΝΑΣ </t>
  </si>
  <si>
    <t xml:space="preserve">Ημερομηνία: </t>
  </si>
  <si>
    <t>Ινστιτούτο</t>
  </si>
  <si>
    <t>Επιστ. Υπεύθυνος / η:</t>
  </si>
  <si>
    <t>Κωδικός Λογιστηρίου :</t>
  </si>
  <si>
    <t>Τίτλος έργου (και ακρωνύμιο):</t>
  </si>
  <si>
    <t>[Α]</t>
  </si>
  <si>
    <t>[Β]</t>
  </si>
  <si>
    <t>[Γ]</t>
  </si>
  <si>
    <t>ΚΩΔ.</t>
  </si>
  <si>
    <t>CPVs</t>
  </si>
  <si>
    <t>ΠΩΛΗΣΕΙΣ ΑΓΡΟΤΙΚΩΝ ΠΡΟΪΟΝΤΩΝ</t>
  </si>
  <si>
    <t>ΠΩΛΗΣΕΙΣ ΖΩΩΝ</t>
  </si>
  <si>
    <t>ΠΩΛΗΣΕΙΣ ΣΠΟΡΟΠΑΡΑΓΩΓΗΣ</t>
  </si>
  <si>
    <t>ΠΩΛΗΣΕΙΣ ΔΙΑΦΟΡΕΣ</t>
  </si>
  <si>
    <t>ΠΩΛΗΣΕΙΣ ΕΞΩΤΕΡΙΚΟΥ</t>
  </si>
  <si>
    <t>ΠΩΛΗΣΕΙΣ ΛΟΙΠΩΝ ΑΠΟΘΕΜΑΤΩΝ &amp; ΑΧΡΗΣΤΟΥ ΥΛΙΚΟΥ</t>
  </si>
  <si>
    <t>ΠΩΛΗΣΕΙΣ ΑΧΡΗΣΤΟΥ ΥΛΙΚΟΥ</t>
  </si>
  <si>
    <t>ΕΣΟΔΑ ΠΑΡΟΧΗΣ ΥΠΗΡΕΣΙΩΝ</t>
  </si>
  <si>
    <t>ΠΩΛΗΣΕΙΣ ΥΠΗΡΕΣΙΩΝ</t>
  </si>
  <si>
    <t>ΕΣΟΔΑ ΕΙΔΙΚΗΣ ΕΙΣΦΟΡΑΣ ΣΤΟ ΚΡΕΑΣ</t>
  </si>
  <si>
    <t>ΕΠΙΧΟΡΗΓΗΣΕΙΣ - ΕΠΙΔΟΤΗΣΕΙΣ</t>
  </si>
  <si>
    <t>ΕΣΟΔΑ ΠΑΡΕΠΟΜΕΝΩΝ ΑΣΧΟΛΙΩΝ</t>
  </si>
  <si>
    <t>ΕΣΟΔΑ ΑΠΌ ΠΑΡΟΧΗ ΥΠΗΡΕΣΙΩΝ ΣΕ ΤΡΙΤΟΥΣ</t>
  </si>
  <si>
    <t>ΕΣΟΔΑ ΑΠΌ ΠΑΡΟΧΗ ΥΠΗΡΕΣΙΩΝ ΣΤΟ ΠΡΟΣΩΠΙΚΟ</t>
  </si>
  <si>
    <t>ΕΝΟΙΚΙΑ ΕΔΑΦΙΚΩΝ ΕΚΤΑΣΕΩΝ</t>
  </si>
  <si>
    <t>ΕΝΟΙΚΙΑ ΚΤΙΡΙΩΝ ΤΕΧΝΙΚΩΝ ΕΡΓΩΝ</t>
  </si>
  <si>
    <t>ΕΣΟΔΑ ΚΕΦΑΛΑΙΩΝ</t>
  </si>
  <si>
    <t>ΛΟΙΠΟΙ ΠΙΣΤΩΤΙΚΟΙ ΤΟΚΟΙ</t>
  </si>
  <si>
    <t>ΕΚΤΑΚΤΑ &amp; ΑΝΟΡΓΑΝΑ ΑΠΟΤΕΛΕΣΜΑΤΑ</t>
  </si>
  <si>
    <t>ΕΚΤΑΚΤΑ Κ.ΑΝΟΡΓΑΝΑ ΕΣΟΔΑ</t>
  </si>
  <si>
    <t>ΕΞΟΔΑ ΚΑΙ ΕΣΟΔΑ ΠΡΟΗΓΟΥΜΕΝΩΝ ΧΡΗΣΕΩΝ</t>
  </si>
  <si>
    <t>ΕΣΟΔΑ ΠΡΟΗΓΟΥΜΕΝΩΝ ΧΡΗΣΕΩΝ</t>
  </si>
  <si>
    <t>ΣΥΝΟΛΟ ΕΣΟΔΩΝ</t>
  </si>
  <si>
    <t>ΕΞΟΔΑ</t>
  </si>
  <si>
    <t>ΚΤΙΡΙΑ ΕΓΚΑΤΑΣΤΑΣΕΙΣ ΚΤΙΡΙΩΝ</t>
  </si>
  <si>
    <t xml:space="preserve">ΛΟΙΠΑ ΤΕΧΝΙΚΑ ΕΡΓΑ </t>
  </si>
  <si>
    <t>ΚΤΙΡΙΑ ΕΓΚΑΤΑΣΤΑΣΕΙΣ ΚΤΙΡΙΩΝ ΣΕ ΑΚΙΝΗΤΑ ΤΡΙΤΩΝ</t>
  </si>
  <si>
    <t>ΜΗΧ/ΤΑ -ΤΕΧΝΙΚΕΣ ΕΓΚΑΤΑΣΤΑΣΕΙΣ-ΛΟΙΠΟΣ ΜΗΧΑΝΟΛΟΓΙΚΟΣ ΕΞΟΠΛΙΣΜΟΣ</t>
  </si>
  <si>
    <t>ΜΗΧΑΝΗΜΑΤΑ</t>
  </si>
  <si>
    <t>ΤΕΧΝΙΚΕΣ ΕΓΚΑΤΑΣΤΑΣΕΙΣ</t>
  </si>
  <si>
    <t>ΦΟΡΗΤΑ ΜΗΧΑΝΗΜΑΤΑ ΧΕΙΡΟΣ</t>
  </si>
  <si>
    <t>ΕΡΓΑΛΕΙΑ</t>
  </si>
  <si>
    <t>ΛΟΙΠΟΣ ΜΗΧΑΝΟΛΟΓΙΚΟΣ ΕΞΟΠΛΙΣΜΟΣ</t>
  </si>
  <si>
    <t>ΜΕΤΑΦΟΡΙΚΑ ΜΕΣΑ</t>
  </si>
  <si>
    <t>ΕΠΙΠΛΑ ΚΑΙ ΛΟΙΠΟΣ ΕΞΟΠΛΙΣΜΟΣ</t>
  </si>
  <si>
    <t>ΕΠΙΠΛΑ</t>
  </si>
  <si>
    <t>ΣΚΕΥΗ</t>
  </si>
  <si>
    <t>ΜΗΧΑΝΕΣ ΓΡΑΦΕΙΟΥ</t>
  </si>
  <si>
    <t>Η/Υ</t>
  </si>
  <si>
    <t>ΜΕΣΑ ΑΠΟΘΗΚΕΥΣΕΩΣ &amp; ΜΕΤΑΦΟΡΑΣ</t>
  </si>
  <si>
    <t>ΕΠΙΣΤΗΜΟΝΙΚΑ ΟΡΓΑΝΑ</t>
  </si>
  <si>
    <t>ΕΞΟΠΛΙΣΜΟΣ ΤΗΛΕΠΙΚΟΙΝΩΝΙΩΝ</t>
  </si>
  <si>
    <t>ΛΟΙΠΟΣ ΕΞΟΠΛΙΣΜΟΣ</t>
  </si>
  <si>
    <t>ΑΣΩΜΑΤΕΣ ΑΚΙΝΗΤΟΠΟΙΗΣΕΙΣ ΚΑΙ ΕΞΟΔΑ ΠΟΛΥΕΤΟΥΣ ΑΠΟΣΒΕΣΗΣ</t>
  </si>
  <si>
    <t>ΔΙΚΑΙΩΜΑΤΑ ΒΙΟΜΗΧ.ΙΔΙΟΚΤΗΣΙΑΣ</t>
  </si>
  <si>
    <t>ΕΞΟΔΑ ΑΝΑΔΙΟΡΓΑΝΩΣΗΣ</t>
  </si>
  <si>
    <t>ΔΟΣΜΕΝΕΣ ΕΓΓΥΗΣΕΙΣ</t>
  </si>
  <si>
    <t>ΑΝΑΠΡΟΣΑΡΜΟΓΗ ΕΓΓΥΗΣ. ΕΝΟΙΚΙΟΥ</t>
  </si>
  <si>
    <t>ΕΜΠΟΡΕΥΜΑΤΑ</t>
  </si>
  <si>
    <t>ΕΜΠΟΡΕΥΜΑΤΑ-ΑΓΟΡΕΣ ΧΡΗΣΗΣ</t>
  </si>
  <si>
    <t>ΠΡΩΤΕΣ &amp; ΒΟΗΘΗΤΙΚΕΣ ΥΛΕΣ</t>
  </si>
  <si>
    <t>ΑΓΟΡΕΣ ΖΩΟΤΡΟΦΩΝ</t>
  </si>
  <si>
    <t>ΑΓΟΡΕΣ ΚΤΗΝΙΑΤΡΙΚΩΝ ΦΑΡΜΑΚΩΝ</t>
  </si>
  <si>
    <t>ΓΛΑΣΤΡΕΣ-ΦΥΤΑ</t>
  </si>
  <si>
    <t>ΑΓΟΡΕΣ ΧΗΜΙΚΩΝ ΦΑΡΜΑΚΩΝ</t>
  </si>
  <si>
    <t>ΑΓΟΡΕΣ ΥΒΡΙΔΙΩΝ</t>
  </si>
  <si>
    <t>ΑΓΟΡΕΣ ΛΙΠΑΣΜΑΤΩΝ</t>
  </si>
  <si>
    <t>ΑΓΟΡΑ ΓΑΛΑΚΤΟΣ</t>
  </si>
  <si>
    <t>ΑΓΟΡΕΣ ΠΟΛΛΑΠΛΑΣΙΑΣΤΙΚΟΥ ΥΛΙΚΟΥ</t>
  </si>
  <si>
    <t>ΑΓΟΡΕΣ ΔΙΑΦΟΡΕΣ</t>
  </si>
  <si>
    <t>ΑΓΟΡΕΣ ΕΜΒΟΛΙΩΝ</t>
  </si>
  <si>
    <t>ΑΝΑΛΩΣΙΜΑ ΥΛΙΚΑ</t>
  </si>
  <si>
    <t>ΜΙΚΡΑ ΕΡΓΑΛΕΙΑ</t>
  </si>
  <si>
    <t>ΠΕΤΡΕΛΑΙΟ ΚΙΝΗΣΗΣ</t>
  </si>
  <si>
    <t>ΛΟΙΠΑ ΚΑΥΣΙΜΑ-ΛΙΠΑΝΤΙΚΑ</t>
  </si>
  <si>
    <t>ΔΙΑΦΟΡΑ ΑΝΑΛΩΣΙΜΑ ΥΛΙΚΑ</t>
  </si>
  <si>
    <t>ΕΙΔΗ ΣΥΣΚΕΥΑΣΙΑΣ</t>
  </si>
  <si>
    <t>ΥΛΙΚΑ ΣΥΣΚΕΥΑΣΙΑΣ</t>
  </si>
  <si>
    <t>ΑΜΟΙΒΕΣ ΚΑΙ ΕΞΟΔΑ ΠΡΟΣΩΠΙΚΟΥ</t>
  </si>
  <si>
    <t>ΑΜΟΙΒΕΣ ΕΜΜΙΣΘΟΥ ΠΡΟΣΩΠΙΚΟΥ</t>
  </si>
  <si>
    <t>ΑΜΟΙΒΕΣ ΗΜΕΡΟΜΙΣΘΙΟΥ ΠΡΟΣΩΠΙΚΟΥ</t>
  </si>
  <si>
    <t>ΠΑΡΕΠΟΜΕΝΕΣ ΠΑΡΟΧΕΣ &amp; ΕΞΟΔΑ ΠΡΟΣΩΠΙΚΟΥ (ΕΚΠΑΙΔΕΥΣΗ - ΕΠΙΜΟΡΦΩΣΗ ΠΡΟΣΩΠΙΚΟΥ)</t>
  </si>
  <si>
    <t>ΕΡΓΟΔΟΤΙΚΕΣ ΕΙΣΦΟΡΕΣ ΚΑΙ ΕΠΙΒΑΡ. ΕΜΜΙΣΘΟΥ ΠΡΟΣΩΠΙΚΟΥ</t>
  </si>
  <si>
    <t>ΕΡΓΟΔΟΤΙΚΕΣ ΕΙΣΦΟΡΕΣ ΗΜΕΡΟΜΙΣΘΙΟΥ ΠΡΟΣΩΠΙΚΟΥ</t>
  </si>
  <si>
    <t xml:space="preserve">ΑΜΟΙΒΕΣ ΠΡΟΣΩΠΙΚΟΥ ΟΡΙΣΜΕΝΟΥ ΧΡΟΝΟΥ </t>
  </si>
  <si>
    <t xml:space="preserve">ΕΡΓΟΔΟΤΙΚΕΣ ΕΙΣΦΟΡΕΣ  ΠΡΟΣΩΠΙΚΟΥ ΟΡΙΣΜΕΝΟΥ ΧΡΟΝΟΥ </t>
  </si>
  <si>
    <t>ΑΜΟΙΒΕΣ ΕΡΕΥΝΗΤΙΚΟΥ ΠΡΟΣΩΠΙΚΟΥ</t>
  </si>
  <si>
    <t>ΕΡΓΟΔΟΤΙΚΕΣ ΕΙΣΦΟΡΕΣ ΕΡΕΥΝΗΤΙΚΟΥ ΠΡΟΣΩΠΙΚΟΥ</t>
  </si>
  <si>
    <t>ΑΜΟΙΒΕΣ ΚΑΙ ΕΞΟΔΑ ΤΡΙΤΩΝ</t>
  </si>
  <si>
    <t>ΑΜΟΙΒΕΣ ΚΑΙ ΕΞΟΔΑ ΕΛΕΥΘΕΡΩΝ ΕΠΑΓΓΕΛΜΑΤΙΩΝ</t>
  </si>
  <si>
    <t>ΑΜΟΙΒΕΣ ΚΑΙ ΕΞΟΔΑ ΔΙΑΦΟΡΩΝ ΤΡΙΤΩΝ</t>
  </si>
  <si>
    <t>ΛΟΙΠΕΣ ΠΡΟΜΗΘΕΙΕΣ ΤΡΙΤΩΝ</t>
  </si>
  <si>
    <t>ΕΠΕΞΕΡΓΑΣΙΕΣ ΑΠΌ ΤΡΙΤΟΥΣ</t>
  </si>
  <si>
    <t>ΕΙΣΦΟΡΕΣ ΥΠΕΡ ΤΡΙΤΩΝ</t>
  </si>
  <si>
    <t>ΑΜΟΙΒΕΣ ΤΡΙΤΩΝ ΜΗ ΥΠΟΚΕΙΜΕΝΕΣ ΣΕ ΠΑΡΑΚΡΑΤΗΣΗ ΦΟΡΟΥ</t>
  </si>
  <si>
    <t>ΕΙΣΦΟΡΕΣ ΙΚΑ ΥΠΕΡ ΣΥΜΒ/ΧΩΝ</t>
  </si>
  <si>
    <t xml:space="preserve">ΛΟΙΠΕΣ ΑΜΟΙΒΕΣ ΤΡΙΤΩΝ </t>
  </si>
  <si>
    <t>ΠΑΡΟΧΕΣ ΤΡΙΤΩΝ</t>
  </si>
  <si>
    <t>ΥΔΡΕΥΣΗ ΠΑΡΑΓΩΓΗΣ</t>
  </si>
  <si>
    <t>ΤΗΛΕΠΙΚΟΙΝΩΝΙΕΣ</t>
  </si>
  <si>
    <t>ΕΝΟΙΚΙΑ</t>
  </si>
  <si>
    <t>ΑΣΦΑΛΙΣΤΡΑ</t>
  </si>
  <si>
    <t>ΕΠΙΣΚΕΥΕΣ-ΣΥΝΤΗΡΗΣΕΙΣ</t>
  </si>
  <si>
    <t>ΛΟΙΠΕΣ ΠΑΡΟΧΕΣ ΤΡΙΤΩΝ</t>
  </si>
  <si>
    <t>ΦΟΡΟΙ - ΤΕΛΗ</t>
  </si>
  <si>
    <t>ΦΟΡΟΣ ΕΙΣΟΔΗΜΑΤΟΣ</t>
  </si>
  <si>
    <t>ΤΕΛΗ ΣΥΝΑΛΛΑΓΜΑΤΙΚΩΝ , ΔΑΝΕΙΩΝ ΚΛΠ.</t>
  </si>
  <si>
    <t>ΦΟΡΟΙ-ΤΕΛΗ ΚΥΚΛΟΦΟΡΙΑΣ</t>
  </si>
  <si>
    <t>ΔΗΜΟΤΙΚΟΙ ΦΟΡΟΙ-ΤΕΛΗ</t>
  </si>
  <si>
    <t>ΛΟΙΠΟΙ ΦΟΡΟΙ-ΤΕΛΗ ΕΞΩΤΕΡΙΚΟΥ</t>
  </si>
  <si>
    <t>ΔΙΑΦΟΡΟΙ ΦΟΡΟΙ - ΤΕΛΗ</t>
  </si>
  <si>
    <t>ΔΙΑΦΟΡΑ ΕΞΟΔΑ</t>
  </si>
  <si>
    <t>ΕΞΟΔΑ ΜΕΤΑΦΟΡΩΝ</t>
  </si>
  <si>
    <t>ΕΞΟΔΑ ΤΑΞΙΔΙΩΝ</t>
  </si>
  <si>
    <t>ΕΞΟΔΑ ΠΡΟΒΟΛΗΣ ΚΑΙ ΔΙΑΦΗΜΙΣΗΣ</t>
  </si>
  <si>
    <t>ΕΞΟΔΑ ΕΚΘΕΣΕΩΝ - ΕΠΙΔΕΙΞΕΩΝ</t>
  </si>
  <si>
    <t>ΣΥΝΔΡΟΜΕΣ ΚΑΙ ΕΙΣΦΟΡΕΣ</t>
  </si>
  <si>
    <t>ΔΩΡΕΕΣ-ΕΠΙΧΟΡΗΓΗΣΕΙΣ</t>
  </si>
  <si>
    <t>ΕΝΤΥΠΑ ΚΑΙ ΓΡΑΦΙΚΗ ΥΛΗ</t>
  </si>
  <si>
    <t>ΥΛΙΚΑ ΑΜΕΣΗΣ ΑΝΑΛΩΣΗΣ</t>
  </si>
  <si>
    <t>ΔΗΜΟΣΙΕΥΣΕΙΣ</t>
  </si>
  <si>
    <t>ΕΞΟΔΑ ΕΚΔΟΣΕΩΝ ΕΝΗΜΕΡΩΤΙΚΩΝ ΕΝΤΥΠΩΝ</t>
  </si>
  <si>
    <t>ΛΟΙΠΑ ΔΙΑΦΟΡΑ ΕΞΟΔΑ ΣΧΟΛΩΝ</t>
  </si>
  <si>
    <t>ΛΟΙΠΑ ΔΙΑΦΟΡΑ ΕΞΟΔΑ</t>
  </si>
  <si>
    <t>ΤΟΚΟΙ ΚΑΙ ΣΥΝΑΦΗ ΕΞΟΔΑ</t>
  </si>
  <si>
    <t>ΠΡΟΕΞΟΦΛΗΤΙΚΟΙ ΤΟΚΟΙ &amp; ΕΞΟΔΑ ΤΡΑΠΕΖΩΝ</t>
  </si>
  <si>
    <t>ΤΟΚΟΙ ΚΑΙ ΕΞΟΔΑ ΤΡΑΠΕΖΑΣ</t>
  </si>
  <si>
    <t>ΔΙΑΦΟΡΑ ΕΞΟΔΑ ΤΡΑΠΕΖΩΝ</t>
  </si>
  <si>
    <t>ΕΚΤΑΚΤΑ ΚΑΙ ΑΝΟΡΓΑΝΑ ΕΞΟΔΑ</t>
  </si>
  <si>
    <t>ΕΚΤΑΚΤΕΣ ΖΗΜΙΕΣ</t>
  </si>
  <si>
    <t>ΕΞΟΔΑ ΠΡΟΗΓΟΥΜΕΝΩΝ ΧΡΗΣΕΩΝ</t>
  </si>
  <si>
    <t xml:space="preserve">ΣΥΝΟΛΟ </t>
  </si>
  <si>
    <t>ΣΥΝΟΛΟ ΕΞΟΔΩΝ</t>
  </si>
  <si>
    <t>ΟΔΗΓΙΕΣ ΣΥΜΠΛΗΡΩΣΗΣ</t>
  </si>
  <si>
    <t xml:space="preserve">1.  Παρακαλούμε να μη γίνουν επεμβάσεις στους τύπους του  Πίνακα  EXCEL που σας στέλνουμε ,έτσι ώστε να είναι ευκολότερη η επεξεργασία του από την Κεντρική Υπηρεσία.                                                                                 </t>
  </si>
  <si>
    <t>2. Ο πίνακας θα αποσταλεί στην μορφή EXCEL και όχι PDF.</t>
  </si>
  <si>
    <t>Ο/Η Eπιστημονικά Yπεύθυνος/η</t>
  </si>
  <si>
    <t>(Υπογραφή)</t>
  </si>
  <si>
    <r>
      <t>Δηλώνω υπεύθυνα πως η προ</t>
    </r>
    <r>
      <rPr>
        <sz val="9"/>
        <rFont val="Calibri"/>
        <family val="2"/>
        <charset val="161"/>
        <scheme val="minor"/>
      </rPr>
      <t>τει</t>
    </r>
    <r>
      <rPr>
        <sz val="9"/>
        <rFont val="Calibri"/>
        <family val="2"/>
        <scheme val="minor"/>
      </rPr>
      <t xml:space="preserve">νόμενη ετήσια τροποποίηση (μόνη της ή συσωρευτικά με τυχόν προηγούμενες) </t>
    </r>
    <r>
      <rPr>
        <u/>
        <sz val="9"/>
        <rFont val="Calibri (Body)"/>
      </rPr>
      <t>ΔΕΝ επηρεάζει</t>
    </r>
    <r>
      <rPr>
        <sz val="9"/>
        <rFont val="Calibri"/>
        <family val="2"/>
        <scheme val="minor"/>
      </rPr>
      <t xml:space="preserve"> τον συνολικό </t>
    </r>
    <r>
      <rPr>
        <sz val="9"/>
        <rFont val="Calibri"/>
        <family val="2"/>
        <charset val="161"/>
        <scheme val="minor"/>
      </rPr>
      <t xml:space="preserve">προϋπολογισμό </t>
    </r>
    <r>
      <rPr>
        <sz val="9"/>
        <rFont val="Calibri"/>
        <family val="2"/>
        <scheme val="minor"/>
      </rPr>
      <t>του έργου με τρόπο ώστε να ξεπερνά τα όρια ήσσονος σημασίας αναθεώρησης (όπως αυτά ορίζονται από το πλαίσιο χρηματοδότησης)</t>
    </r>
  </si>
  <si>
    <r>
      <t>Δηλώνω υπεύθυνα πως η προ</t>
    </r>
    <r>
      <rPr>
        <sz val="9"/>
        <rFont val="Calibri"/>
        <family val="2"/>
        <charset val="161"/>
        <scheme val="minor"/>
      </rPr>
      <t>τειν</t>
    </r>
    <r>
      <rPr>
        <sz val="9"/>
        <rFont val="Calibri"/>
        <family val="2"/>
        <scheme val="minor"/>
      </rPr>
      <t xml:space="preserve">όμενη ετήσια τροποποίηση (μόνη της ή συσωρευτικά με προηγούμενες) </t>
    </r>
    <r>
      <rPr>
        <u/>
        <sz val="9"/>
        <rFont val="Calibri (Body)"/>
      </rPr>
      <t>επηρεάζει</t>
    </r>
    <r>
      <rPr>
        <sz val="9"/>
        <rFont val="Calibri"/>
        <family val="2"/>
        <scheme val="minor"/>
      </rPr>
      <t xml:space="preserve"> τον συνολικό </t>
    </r>
    <r>
      <rPr>
        <sz val="9"/>
        <rFont val="Calibri"/>
        <family val="2"/>
        <charset val="161"/>
        <scheme val="minor"/>
      </rPr>
      <t xml:space="preserve">προϋπολογισμό </t>
    </r>
    <r>
      <rPr>
        <sz val="9"/>
        <rFont val="Calibri"/>
        <family val="2"/>
        <scheme val="minor"/>
      </rPr>
      <t>του έργου με τρόπο που να ξεπερνά τα όρια ήσσονος σημασίας αναθεώρησης (όπως αυτά ορίζονται από το πλαίσιο χρηματοδότησης) και πως υπάρχει η πρότερη σύμφωνη γνώμη του χρηματοδότη (επισυνάπτεται)</t>
    </r>
  </si>
  <si>
    <t>ΝΕΟΣ ΑΝΑΘΕΩΡΗΜΕΝΟΣ ΕΤΗΣΙΟΣ ΠΡΟΫΠΟΛΟΓΙΣΜΟΣ</t>
  </si>
  <si>
    <t>ΠΩΛΗΣΕΙΣ  ΠΡΟΪΟΝΤΩΝ ΕΤΟΙΜΩΝ Ή ΗΜΙΤΕΛΩΝ</t>
  </si>
  <si>
    <t>ΕΚΜΕΤΑΛΛΕΥΣΗ ΠΟΙΚΙΛΙΩΝ  Κ. ΕΣΟΔΑ ΕΙΔΙΚΗΣ ΕΙΣΦΟΡΑΣ ΣΤΟ ΕΙΣΑΓΟΜΕΝΟ ΓΑΛΑ</t>
  </si>
  <si>
    <t>ΑΓΟΡΕΣ ΦΥΤΟΠΡΟΣΤΑΤΕΥΤΙΚΩΝ ΠΡΟΪΟΝΤΩΝ</t>
  </si>
  <si>
    <t>ΑΝΤΑΛΛΑΚΤΙΚΑ ΠΑΓΙΩΝ ΣΤΟΙΧΕΙΩΝ</t>
  </si>
  <si>
    <t>3. Στη στήλη [Α] μπαίνει ο αρχικός ετήσιος προϋπολογισμός όπως εγκρίνεται με την αποδοχή υλοποίησης του έργου, στη στήλη [Β] μπαίνουν τα στοιχεία της αιτούμενης τροποίησης  (Αύξηση/Μείωση) και στη στήλη [Γ] ο νέος αναθεωρημένος προϋπολογισμός.</t>
  </si>
  <si>
    <t>ΠΕΡΙΓΡΑΦΗ CPV</t>
  </si>
  <si>
    <t>ΠΡΑΓΜΑΤΙΚΕΣ (ΑΜΕΣΕΣ) ΔΑΠΑΝΕΣ ΕΡΓΟΥ</t>
  </si>
  <si>
    <t>ΕΜΜΕΣΕΣ ΔΑΠΑΝΕΣ ΙΝΣΤΙΤΟΥΤΟΥ</t>
  </si>
  <si>
    <t>ΕΜΜΕΣΕΣ ΔΑΠΑΝΕΣ ΕΥ</t>
  </si>
  <si>
    <t>ΕΜΜΕΣΕΣ ΔΑΠΑΝΕΣ ΚΥ</t>
  </si>
  <si>
    <t>ΠΟΣΟΣΤΟ ΦΠΑ</t>
  </si>
  <si>
    <t>[Δ]</t>
  </si>
  <si>
    <t xml:space="preserve">ΚΑΘΑΡΗ ΑΞΙΑ </t>
  </si>
  <si>
    <t>[Ε]</t>
  </si>
  <si>
    <t>[ΣΤ]</t>
  </si>
  <si>
    <t>Φορέας/εις Χρηματοδότησης</t>
  </si>
  <si>
    <t>Κατηγορία Έργου με βάση τον ΟΔΧΕ:</t>
  </si>
  <si>
    <t>Ποσοστό έμμεσων δαπανών (overheads) και βάση υπολογισμού</t>
  </si>
  <si>
    <t>Συνολικός Προυπολογισμός Εργου</t>
  </si>
  <si>
    <t>Δεν συμπληρώνεται  CPV</t>
  </si>
  <si>
    <t>π.χ. 20% επί του προυπολογισμού για το προσωπικό ή 25% επί του συνολικού προυπολογισμού του έργου</t>
  </si>
  <si>
    <t>Αριθμός Απόφασης Υλοποίησης Έργου (ΕΑΕ):</t>
  </si>
  <si>
    <r>
      <t xml:space="preserve">Παρακαλώ να εγκριθεί η παρακάτω τροποποίηση που ετήσιου </t>
    </r>
    <r>
      <rPr>
        <sz val="9"/>
        <rFont val="Calibri"/>
        <family val="2"/>
        <charset val="161"/>
        <scheme val="minor"/>
      </rPr>
      <t>προϋπολογισμού</t>
    </r>
    <r>
      <rPr>
        <sz val="9"/>
        <rFont val="Calibri"/>
        <family val="2"/>
        <scheme val="minor"/>
      </rPr>
      <t xml:space="preserve"> του έργου για το έτος 202Χ</t>
    </r>
  </si>
  <si>
    <t>Τα CPV συμπληρώνονται μόνο για τους κωδικούς στους οποίους υπάρχει ποσό στον ετήσιο προυπολογισμό</t>
  </si>
  <si>
    <t>ΣΥΝΟΛΙΚΟΣ ΚΑΙ ΕΤΗΣΙΟΣ ΠΡΟΫΠΟΛΟΓΙΣΜΟΣ ΕΡΓΟΥ (Τροποποίηση)</t>
  </si>
  <si>
    <t>71.01</t>
  </si>
  <si>
    <t>71.03</t>
  </si>
  <si>
    <t>71.04</t>
  </si>
  <si>
    <t>71.05</t>
  </si>
  <si>
    <t>73.01</t>
  </si>
  <si>
    <t>73.02</t>
  </si>
  <si>
    <t>75.01</t>
  </si>
  <si>
    <t>75.04</t>
  </si>
  <si>
    <t>75.05</t>
  </si>
  <si>
    <t>76.03</t>
  </si>
  <si>
    <t>81.01</t>
  </si>
  <si>
    <t>82.01</t>
  </si>
  <si>
    <t>11.02</t>
  </si>
  <si>
    <t>11.07</t>
  </si>
  <si>
    <t>12.01</t>
  </si>
  <si>
    <t>12.02</t>
  </si>
  <si>
    <t>12.03</t>
  </si>
  <si>
    <t>12.06</t>
  </si>
  <si>
    <t>14.01</t>
  </si>
  <si>
    <t>14.02</t>
  </si>
  <si>
    <t>14.03</t>
  </si>
  <si>
    <t>14.04</t>
  </si>
  <si>
    <t>14.05</t>
  </si>
  <si>
    <t>14.08</t>
  </si>
  <si>
    <t>14.09</t>
  </si>
  <si>
    <t>16.01</t>
  </si>
  <si>
    <t>16.17</t>
  </si>
  <si>
    <t>18.11</t>
  </si>
  <si>
    <t>24.01</t>
  </si>
  <si>
    <t>24.02</t>
  </si>
  <si>
    <t>24.03</t>
  </si>
  <si>
    <t>24.04</t>
  </si>
  <si>
    <t>24.05</t>
  </si>
  <si>
    <t>24.06</t>
  </si>
  <si>
    <t>24.12</t>
  </si>
  <si>
    <t>24.14</t>
  </si>
  <si>
    <t>24.15</t>
  </si>
  <si>
    <t>24.51</t>
  </si>
  <si>
    <t>25.02</t>
  </si>
  <si>
    <t>25.04</t>
  </si>
  <si>
    <t>25.05</t>
  </si>
  <si>
    <t>28.01</t>
  </si>
  <si>
    <t>60.01</t>
  </si>
  <si>
    <t>60.02</t>
  </si>
  <si>
    <t>60.03</t>
  </si>
  <si>
    <t>60.04</t>
  </si>
  <si>
    <t>60.06</t>
  </si>
  <si>
    <t>60.08</t>
  </si>
  <si>
    <t>60.12</t>
  </si>
  <si>
    <t>61.01</t>
  </si>
  <si>
    <t>61.02</t>
  </si>
  <si>
    <t>61.03</t>
  </si>
  <si>
    <t>61.92</t>
  </si>
  <si>
    <t>61.95</t>
  </si>
  <si>
    <t>61.98</t>
  </si>
  <si>
    <t>62.02</t>
  </si>
  <si>
    <t>62.03</t>
  </si>
  <si>
    <t>62.04</t>
  </si>
  <si>
    <t>62.05</t>
  </si>
  <si>
    <t>62.07</t>
  </si>
  <si>
    <t>62.98</t>
  </si>
  <si>
    <t>63.02</t>
  </si>
  <si>
    <t>63.03</t>
  </si>
  <si>
    <t>63.04</t>
  </si>
  <si>
    <t>63.06</t>
  </si>
  <si>
    <t>63.98</t>
  </si>
  <si>
    <t>64.01</t>
  </si>
  <si>
    <t>64.02</t>
  </si>
  <si>
    <t>64.03</t>
  </si>
  <si>
    <t>64.05</t>
  </si>
  <si>
    <t>64.06</t>
  </si>
  <si>
    <t>64.07</t>
  </si>
  <si>
    <t>64.08</t>
  </si>
  <si>
    <t>64.09</t>
  </si>
  <si>
    <t>64.13</t>
  </si>
  <si>
    <t>64.92</t>
  </si>
  <si>
    <t>64.98</t>
  </si>
  <si>
    <t>64.98.00</t>
  </si>
  <si>
    <t>65.02</t>
  </si>
  <si>
    <t>65.05</t>
  </si>
  <si>
    <t>65.98</t>
  </si>
  <si>
    <t>81.02</t>
  </si>
  <si>
    <t>Εδώ θα βρείτε πληροφορίες σχετικά με την περιγραφή CPV</t>
  </si>
  <si>
    <t>ΑΞΙΑ ΦΠΑ</t>
  </si>
  <si>
    <t>71.00</t>
  </si>
  <si>
    <t>72.00</t>
  </si>
  <si>
    <t>73.00</t>
  </si>
  <si>
    <t>74.00</t>
  </si>
  <si>
    <t>75.00</t>
  </si>
  <si>
    <t>11.00</t>
  </si>
  <si>
    <t>12.00</t>
  </si>
  <si>
    <t>13.00</t>
  </si>
  <si>
    <t>14.00</t>
  </si>
  <si>
    <t>20.00</t>
  </si>
  <si>
    <t>24.00</t>
  </si>
  <si>
    <t>25.00</t>
  </si>
  <si>
    <t>26.00</t>
  </si>
  <si>
    <t>28.00</t>
  </si>
  <si>
    <t>60.00</t>
  </si>
  <si>
    <t>60.10</t>
  </si>
  <si>
    <t>61.00</t>
  </si>
  <si>
    <t>61.90</t>
  </si>
  <si>
    <t>63.00</t>
  </si>
  <si>
    <t>64.00</t>
  </si>
  <si>
    <t>81.00</t>
  </si>
  <si>
    <t>82.00</t>
  </si>
  <si>
    <t>64.98.91</t>
  </si>
  <si>
    <t>64.98.92</t>
  </si>
  <si>
    <t>64.98.93</t>
  </si>
  <si>
    <t>64.98.94</t>
  </si>
  <si>
    <t>ΦΠΑ ΤΙΜΟΛ. ΕΙΣΠΡΑΞΗΣ</t>
  </si>
  <si>
    <t>5. Στον κωδικό 64.98.94 περιλαμβάνεται το ποσό του ΦΠΑ του/των τιμολογίου/ων που κόβει ο οργανισμός στις περιπτώσεις που εισπράττει χρήματα.</t>
  </si>
  <si>
    <t>74.90</t>
  </si>
  <si>
    <t>74.92</t>
  </si>
  <si>
    <t>Αιτούμενη (π.χ 2η) τροποποίηση ετήσιου πρ/σμού (Αύξηση/Μείωση)</t>
  </si>
  <si>
    <t xml:space="preserve">Αρχικός Ετήσιος Προϋπολογισμός </t>
  </si>
  <si>
    <t>74.93</t>
  </si>
  <si>
    <t xml:space="preserve">Τακτικός Προϋπολογισμός </t>
  </si>
  <si>
    <t>Μεταβιβάσεις από ΠΔΕ Υπουργείων</t>
  </si>
  <si>
    <t>Μεταβιβάσεις από ΠΔΕ λοιπών φορέων</t>
  </si>
  <si>
    <t>Ευρωπαϊκή Ένωση (ΕΕ)</t>
  </si>
  <si>
    <t>74.94</t>
  </si>
  <si>
    <t>Λοιπές Επιχορηγήσεις</t>
  </si>
  <si>
    <t>11.01</t>
  </si>
  <si>
    <t>ΤΕΧΝΙΚΑ ΕΡΓΑ ΕΞΥΠΗΡΕΤΗΣΗΣ ΜΕΤΑΦΟΡΩΝ</t>
  </si>
  <si>
    <t>13.01</t>
  </si>
  <si>
    <t>ΛΟΙΠΑ ΕΠΙΒΑΤΙΚΑ ΑΥΤΟΚΙΝΗΤΑ</t>
  </si>
  <si>
    <t xml:space="preserve">13.02 </t>
  </si>
  <si>
    <t>ΑΥΤΟΚΙΝΗΤΑ-ΦΟΡΤΗΓΑ, ΡΙΜΟΥΛΚΕΣ ΕΙΔΙΚΗΣ ΧΡΗΣΗΣ</t>
  </si>
  <si>
    <r>
      <t xml:space="preserve">Ημερομηνία </t>
    </r>
    <r>
      <rPr>
        <b/>
        <u/>
        <sz val="11"/>
        <color indexed="8"/>
        <rFont val="Calibri"/>
        <family val="2"/>
        <scheme val="minor"/>
      </rPr>
      <t xml:space="preserve">      /      /      </t>
    </r>
  </si>
  <si>
    <t>Ο/Η Οικονομικός Διαχειριστής/στρια</t>
  </si>
  <si>
    <t>ΙΣΟΖΥΓΙΟ  = ΣΥΝΟΛΟ ΕΣΟΔΩΝ - ΣΥΝΟΛΟ ΔΑΠΑΝΩΝ</t>
  </si>
  <si>
    <t>4. Στον κωδικό 64.98.00 συμπληρώνονται οι πραγματικές έμμεσες δαπάνες του έργου (όχι στον 64.98). Επισημαίνεται ιδιαιτέρως ότι το συνολικό ποσό των έμμεσων δαπανών (overheads) πρέπει να συμπεριλαμβάνεται στον προϋπολογισμό του έργου στους κωδικούς 64.98.91 (έμμεσες δαπάνες Ινστιτούτου που θα πηγαίνουν στο ΑΝΥΠΕΠΕ-Ι), 64.98.92 (έμμεσες δαπάνες για χρήση από τον/ην ΕΥ) και  64.98.93 (έμμεσες δαπάνες για την ΚΥ)</t>
  </si>
  <si>
    <t>6. Η γραμμή 173 "ΙΣΟΖΥΓΙΟ" υπολογίζει το σύνολο των εσόδων μείον το σύνολο των δαπανών. Πρέπει να είναι πάντα ισοσκελισμενό, δηλαδή να δίνει αποτέλεσμα μηδέν (0).</t>
  </si>
  <si>
    <t>Ε_ΠΙΝΑΚΑΣ 1T_v2     Ημ. Τελευταίας Τροποποίησης: 26.01.2026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</si>
</sst>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0"/>
      <name val="Arial Greek"/>
      <family val="2"/>
      <charset val="161"/>
    </font>
    <font>
      <b/>
      <sz val="10"/>
      <name val="Calibri"/>
      <family val="2"/>
      <scheme val="minor"/>
    </font>
    <font>
      <sz val="10"/>
      <name val="Arial"/>
      <family val="2"/>
      <charset val="161"/>
    </font>
    <font>
      <sz val="8"/>
      <name val="Arial"/>
      <family val="2"/>
      <charset val="161"/>
    </font>
    <font>
      <b/>
      <sz val="10"/>
      <name val="Arial"/>
      <family val="2"/>
      <charset val="161"/>
    </font>
    <font>
      <b/>
      <sz val="8"/>
      <name val="Arial"/>
      <family val="2"/>
      <charset val="161"/>
    </font>
    <font>
      <sz val="10"/>
      <name val="Calibri"/>
      <family val="2"/>
      <scheme val="minor"/>
    </font>
    <font>
      <b/>
      <sz val="12"/>
      <name val="Calibri"/>
      <family val="2"/>
      <scheme val="minor"/>
    </font>
    <font>
      <b/>
      <sz val="11"/>
      <name val="Calibri"/>
      <family val="2"/>
      <scheme val="minor"/>
    </font>
    <font>
      <b/>
      <sz val="18"/>
      <name val="Calibri"/>
      <family val="2"/>
      <scheme val="minor"/>
    </font>
    <font>
      <sz val="9"/>
      <name val="Calibri"/>
      <family val="2"/>
      <scheme val="minor"/>
    </font>
    <font>
      <b/>
      <sz val="10"/>
      <color indexed="8"/>
      <name val="Calibri"/>
      <family val="2"/>
      <scheme val="minor"/>
    </font>
    <font>
      <b/>
      <sz val="14"/>
      <name val="Arial"/>
      <family val="2"/>
      <charset val="161"/>
    </font>
    <font>
      <b/>
      <sz val="10"/>
      <color rgb="FF000000"/>
      <name val="Arial"/>
      <family val="2"/>
      <charset val="161"/>
    </font>
    <font>
      <sz val="10"/>
      <color rgb="FF000000"/>
      <name val="Arial"/>
      <family val="2"/>
      <charset val="161"/>
    </font>
    <font>
      <b/>
      <sz val="8"/>
      <color rgb="FFFF0000"/>
      <name val="Arial"/>
      <family val="2"/>
    </font>
    <font>
      <b/>
      <sz val="10"/>
      <name val="Arial"/>
      <family val="2"/>
    </font>
    <font>
      <u/>
      <sz val="9"/>
      <name val="Calibri (Body)"/>
    </font>
    <font>
      <b/>
      <sz val="14"/>
      <name val="Calibri"/>
      <family val="2"/>
      <scheme val="minor"/>
    </font>
    <font>
      <b/>
      <sz val="12"/>
      <name val="Calibri"/>
      <family val="2"/>
      <charset val="161"/>
      <scheme val="minor"/>
    </font>
    <font>
      <sz val="9"/>
      <name val="Calibri"/>
      <family val="2"/>
      <charset val="161"/>
      <scheme val="minor"/>
    </font>
    <font>
      <b/>
      <sz val="9"/>
      <name val="Arial"/>
      <family val="2"/>
      <charset val="161"/>
    </font>
    <font>
      <b/>
      <sz val="9"/>
      <name val="Arial"/>
      <family val="2"/>
    </font>
    <font>
      <b/>
      <sz val="11"/>
      <name val="Arial"/>
      <family val="2"/>
      <charset val="161"/>
    </font>
    <font>
      <sz val="9"/>
      <color rgb="FFFF0000"/>
      <name val="Calibri"/>
      <family val="2"/>
      <scheme val="minor"/>
    </font>
    <font>
      <u/>
      <sz val="10"/>
      <color theme="10"/>
      <name val="Arial Greek"/>
      <family val="2"/>
      <charset val="161"/>
    </font>
    <font>
      <b/>
      <sz val="10"/>
      <color rgb="FF000000"/>
      <name val="Arial"/>
      <family val="2"/>
    </font>
    <font>
      <sz val="9"/>
      <name val="Arial"/>
      <family val="2"/>
      <charset val="161"/>
    </font>
    <font>
      <sz val="10"/>
      <color rgb="FFFF0000"/>
      <name val="Arial"/>
      <family val="2"/>
      <charset val="161"/>
    </font>
    <font>
      <b/>
      <sz val="10"/>
      <color rgb="FFFF0000"/>
      <name val="Arial"/>
      <family val="2"/>
      <charset val="161"/>
    </font>
    <font>
      <b/>
      <sz val="8"/>
      <color rgb="FFFF0000"/>
      <name val="Arial"/>
      <family val="2"/>
      <charset val="161"/>
    </font>
    <font>
      <sz val="11"/>
      <name val="Calibri"/>
      <family val="2"/>
      <scheme val="minor"/>
    </font>
    <font>
      <b/>
      <u/>
      <sz val="11"/>
      <color indexed="8"/>
      <name val="Calibri"/>
      <family val="2"/>
      <scheme val="minor"/>
    </font>
    <font>
      <b/>
      <sz val="11"/>
      <color indexed="8"/>
      <name val="Calibri"/>
      <family val="2"/>
      <scheme val="minor"/>
    </font>
    <font>
      <sz val="11"/>
      <color indexed="8"/>
      <name val="Calibri"/>
      <family val="2"/>
      <scheme val="minor"/>
    </font>
    <font>
      <sz val="11"/>
      <color theme="1"/>
      <name val="Calibri"/>
      <family val="2"/>
      <scheme val="minor"/>
    </font>
    <font>
      <b/>
      <sz val="11"/>
      <name val="Calibri"/>
      <family val="2"/>
      <charset val="161"/>
      <scheme val="minor"/>
    </font>
  </fonts>
  <fills count="14">
    <fill>
      <patternFill patternType="none"/>
    </fill>
    <fill>
      <patternFill patternType="gray125"/>
    </fill>
    <fill>
      <patternFill patternType="solid">
        <fgColor rgb="FFFFFFFF"/>
        <bgColor rgb="FFFFFFCC"/>
      </patternFill>
    </fill>
    <fill>
      <patternFill patternType="solid">
        <fgColor rgb="FFFFFFFF"/>
        <bgColor rgb="FF000000"/>
      </patternFill>
    </fill>
    <fill>
      <patternFill patternType="solid">
        <fgColor rgb="FFFFFFFF"/>
        <bgColor rgb="FFFF99CC"/>
      </patternFill>
    </fill>
    <fill>
      <patternFill patternType="solid">
        <fgColor rgb="FFA9D08E"/>
        <bgColor rgb="FFCCCCFF"/>
      </patternFill>
    </fill>
    <fill>
      <patternFill patternType="solid">
        <fgColor rgb="FFFFFFFF"/>
        <bgColor rgb="FFCCCCFF"/>
      </patternFill>
    </fill>
    <fill>
      <patternFill patternType="solid">
        <fgColor theme="0"/>
        <bgColor indexed="64"/>
      </patternFill>
    </fill>
    <fill>
      <patternFill patternType="solid">
        <fgColor theme="2"/>
        <bgColor rgb="FFCCCCFF"/>
      </patternFill>
    </fill>
    <fill>
      <patternFill patternType="solid">
        <fgColor theme="2"/>
        <bgColor rgb="FF000000"/>
      </patternFill>
    </fill>
    <fill>
      <patternFill patternType="solid">
        <fgColor theme="2"/>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9" tint="0.79998168889431442"/>
        <bgColor rgb="FFCCCCFF"/>
      </patternFill>
    </fill>
  </fills>
  <borders count="44">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double">
        <color rgb="FF333300"/>
      </left>
      <right style="double">
        <color rgb="FF333300"/>
      </right>
      <top/>
      <bottom style="double">
        <color rgb="FF333300"/>
      </bottom>
      <diagonal/>
    </border>
    <border>
      <left style="double">
        <color rgb="FF333300"/>
      </left>
      <right/>
      <top/>
      <bottom/>
      <diagonal/>
    </border>
    <border>
      <left/>
      <right/>
      <top style="thin">
        <color indexed="64"/>
      </top>
      <bottom/>
      <diagonal/>
    </border>
    <border>
      <left style="double">
        <color rgb="FF333300"/>
      </left>
      <right style="double">
        <color rgb="FF333300"/>
      </right>
      <top style="double">
        <color rgb="FF333300"/>
      </top>
      <bottom style="double">
        <color rgb="FF333300"/>
      </bottom>
      <diagonal/>
    </border>
    <border>
      <left style="double">
        <color rgb="FF333300"/>
      </left>
      <right/>
      <top style="double">
        <color rgb="FF333300"/>
      </top>
      <bottom style="double">
        <color rgb="FF333300"/>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hair">
        <color indexed="8"/>
      </left>
      <right/>
      <top style="hair">
        <color indexed="8"/>
      </top>
      <bottom/>
      <diagonal/>
    </border>
    <border>
      <left/>
      <right style="hair">
        <color indexed="8"/>
      </right>
      <top style="hair">
        <color indexed="8"/>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double">
        <color rgb="FF333300"/>
      </left>
      <right/>
      <top style="double">
        <color rgb="FF333300"/>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25" fillId="0" borderId="0" applyNumberFormat="0" applyFill="0" applyBorder="0" applyAlignment="0" applyProtection="0"/>
  </cellStyleXfs>
  <cellXfs count="197">
    <xf numFmtId="0" fontId="0" fillId="0" borderId="0" xfId="0"/>
    <xf numFmtId="0" fontId="6" fillId="0" borderId="0" xfId="0" applyFont="1" applyAlignment="1">
      <alignment horizontal="left" vertical="center"/>
    </xf>
    <xf numFmtId="0" fontId="6" fillId="0" borderId="0" xfId="0" applyFont="1"/>
    <xf numFmtId="0" fontId="1" fillId="0" borderId="1" xfId="0" applyFont="1" applyBorder="1" applyAlignment="1">
      <alignment horizontal="left" vertical="center"/>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0" borderId="12" xfId="0" applyFont="1" applyBorder="1" applyAlignment="1">
      <alignment horizontal="center" vertical="center"/>
    </xf>
    <xf numFmtId="0" fontId="2" fillId="0" borderId="12" xfId="0" applyFont="1" applyBorder="1" applyAlignment="1">
      <alignment horizontal="center" vertical="center"/>
    </xf>
    <xf numFmtId="0" fontId="3" fillId="3" borderId="13" xfId="0" applyFont="1" applyFill="1" applyBorder="1" applyAlignment="1">
      <alignment horizontal="left" vertical="center" wrapText="1"/>
    </xf>
    <xf numFmtId="0" fontId="4" fillId="5" borderId="12" xfId="0" applyFont="1" applyFill="1" applyBorder="1" applyAlignment="1">
      <alignment horizontal="center" vertical="center" wrapText="1"/>
    </xf>
    <xf numFmtId="0" fontId="12" fillId="5" borderId="10" xfId="0" applyFont="1" applyFill="1" applyBorder="1" applyAlignment="1">
      <alignment vertical="center" wrapText="1"/>
    </xf>
    <xf numFmtId="0" fontId="2" fillId="0" borderId="0" xfId="0" applyFont="1" applyAlignment="1">
      <alignment horizontal="left" vertical="center" wrapText="1"/>
    </xf>
    <xf numFmtId="0" fontId="6" fillId="0" borderId="0" xfId="0" applyFont="1" applyAlignment="1">
      <alignment horizontal="left"/>
    </xf>
    <xf numFmtId="0" fontId="2" fillId="0" borderId="7" xfId="0" applyFont="1" applyBorder="1" applyAlignment="1">
      <alignment horizontal="left" vertical="center"/>
    </xf>
    <xf numFmtId="0" fontId="4" fillId="0" borderId="7" xfId="0" applyFont="1" applyBorder="1" applyAlignment="1">
      <alignment vertical="center"/>
    </xf>
    <xf numFmtId="0" fontId="4" fillId="0" borderId="2" xfId="0" applyFont="1" applyBorder="1" applyAlignment="1">
      <alignment horizontal="center" vertical="center" wrapText="1"/>
    </xf>
    <xf numFmtId="0" fontId="21" fillId="0" borderId="2" xfId="0" applyFont="1" applyBorder="1" applyAlignment="1">
      <alignment vertical="center" wrapText="1"/>
    </xf>
    <xf numFmtId="0" fontId="1" fillId="0" borderId="0" xfId="0" applyFont="1" applyAlignment="1">
      <alignment horizontal="left" vertical="center" wrapText="1"/>
    </xf>
    <xf numFmtId="0" fontId="21"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3" fillId="3" borderId="13" xfId="0" applyFont="1" applyFill="1" applyBorder="1" applyAlignment="1" applyProtection="1">
      <alignment horizontal="left" vertical="center" wrapText="1"/>
      <protection locked="0"/>
    </xf>
    <xf numFmtId="0" fontId="10" fillId="0" borderId="2" xfId="0" applyFont="1" applyBorder="1" applyAlignment="1" applyProtection="1">
      <alignment horizontal="left" vertical="center"/>
      <protection locked="0"/>
    </xf>
    <xf numFmtId="0" fontId="10" fillId="0" borderId="2" xfId="0" applyFont="1" applyBorder="1" applyAlignment="1" applyProtection="1">
      <alignment horizontal="left" vertical="center" wrapText="1"/>
      <protection locked="0"/>
    </xf>
    <xf numFmtId="0" fontId="10" fillId="0" borderId="2" xfId="0" applyFont="1" applyBorder="1" applyAlignment="1" applyProtection="1">
      <alignment wrapText="1"/>
      <protection locked="0"/>
    </xf>
    <xf numFmtId="0" fontId="12" fillId="0" borderId="0" xfId="0" applyFont="1" applyAlignment="1" applyProtection="1">
      <alignment vertical="center"/>
      <protection locked="0"/>
    </xf>
    <xf numFmtId="0" fontId="5" fillId="3" borderId="13"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2" fillId="6" borderId="13" xfId="0"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15" fillId="3" borderId="13" xfId="0" applyFont="1" applyFill="1" applyBorder="1" applyAlignment="1" applyProtection="1">
      <alignment horizontal="left" vertical="center" wrapText="1"/>
      <protection locked="0"/>
    </xf>
    <xf numFmtId="0" fontId="12" fillId="5" borderId="10" xfId="0" applyFont="1" applyFill="1" applyBorder="1" applyAlignment="1" applyProtection="1">
      <alignment vertical="center" wrapText="1"/>
      <protection locked="0"/>
    </xf>
    <xf numFmtId="0" fontId="4" fillId="5" borderId="10" xfId="0"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5" fillId="0" borderId="0" xfId="1" applyFill="1" applyAlignment="1">
      <alignment horizontal="center" vertical="center" wrapText="1"/>
    </xf>
    <xf numFmtId="0" fontId="19" fillId="0" borderId="0" xfId="0" applyFont="1" applyAlignment="1" applyProtection="1">
      <alignment horizontal="left"/>
      <protection locked="0"/>
    </xf>
    <xf numFmtId="0" fontId="6" fillId="0" borderId="0" xfId="0" applyFont="1" applyAlignment="1" applyProtection="1">
      <alignment horizontal="left" vertical="center"/>
      <protection locked="0"/>
    </xf>
    <xf numFmtId="4" fontId="2" fillId="0" borderId="27" xfId="0" applyNumberFormat="1" applyFont="1" applyBorder="1" applyAlignment="1">
      <alignment horizontal="center" vertical="center"/>
    </xf>
    <xf numFmtId="4" fontId="16" fillId="0" borderId="34" xfId="0" applyNumberFormat="1" applyFont="1" applyBorder="1" applyAlignment="1">
      <alignment horizontal="center" vertical="center"/>
    </xf>
    <xf numFmtId="4" fontId="2" fillId="0" borderId="34" xfId="0" applyNumberFormat="1" applyFont="1" applyBorder="1" applyAlignment="1">
      <alignment horizontal="center" vertical="center"/>
    </xf>
    <xf numFmtId="4" fontId="2" fillId="0" borderId="29"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4" borderId="8" xfId="0" applyFont="1" applyFill="1" applyBorder="1" applyAlignment="1">
      <alignment horizontal="center" vertical="center" wrapText="1"/>
    </xf>
    <xf numFmtId="4" fontId="5" fillId="4" borderId="8" xfId="0" applyNumberFormat="1" applyFont="1" applyFill="1" applyBorder="1" applyAlignment="1">
      <alignment horizontal="center" vertical="center" wrapText="1"/>
    </xf>
    <xf numFmtId="0" fontId="27" fillId="3" borderId="13" xfId="0" applyFont="1" applyFill="1" applyBorder="1" applyAlignment="1">
      <alignment horizontal="left" vertical="center" wrapText="1"/>
    </xf>
    <xf numFmtId="4" fontId="6" fillId="0" borderId="0" xfId="0" applyNumberFormat="1" applyFont="1" applyAlignment="1">
      <alignment horizontal="right"/>
    </xf>
    <xf numFmtId="4" fontId="4" fillId="3" borderId="15" xfId="0" applyNumberFormat="1" applyFont="1" applyFill="1" applyBorder="1" applyAlignment="1">
      <alignment horizontal="right" vertical="center"/>
    </xf>
    <xf numFmtId="4" fontId="4" fillId="0" borderId="28" xfId="0" applyNumberFormat="1" applyFont="1" applyBorder="1" applyAlignment="1">
      <alignment horizontal="right" vertical="center"/>
    </xf>
    <xf numFmtId="4" fontId="14" fillId="0" borderId="28" xfId="0" applyNumberFormat="1" applyFont="1" applyBorder="1" applyAlignment="1">
      <alignment horizontal="right" vertical="center" wrapText="1"/>
    </xf>
    <xf numFmtId="4" fontId="4" fillId="3" borderId="33" xfId="0" applyNumberFormat="1" applyFont="1" applyFill="1" applyBorder="1" applyAlignment="1">
      <alignment horizontal="right" vertical="center"/>
    </xf>
    <xf numFmtId="4" fontId="4" fillId="3" borderId="31" xfId="0" applyNumberFormat="1" applyFont="1" applyFill="1" applyBorder="1" applyAlignment="1">
      <alignment horizontal="right" vertical="center"/>
    </xf>
    <xf numFmtId="4" fontId="4" fillId="3" borderId="8" xfId="0" applyNumberFormat="1" applyFont="1" applyFill="1" applyBorder="1" applyAlignment="1">
      <alignment horizontal="right" vertical="center"/>
    </xf>
    <xf numFmtId="4" fontId="26" fillId="0" borderId="32" xfId="0" applyNumberFormat="1" applyFont="1" applyBorder="1" applyAlignment="1">
      <alignment horizontal="right" vertical="center" wrapText="1"/>
    </xf>
    <xf numFmtId="4" fontId="16" fillId="3" borderId="31" xfId="0" applyNumberFormat="1" applyFont="1" applyFill="1" applyBorder="1" applyAlignment="1">
      <alignment horizontal="right" vertical="center"/>
    </xf>
    <xf numFmtId="4" fontId="14" fillId="0" borderId="32" xfId="0" applyNumberFormat="1" applyFont="1" applyBorder="1" applyAlignment="1">
      <alignment horizontal="right" vertical="center" wrapText="1"/>
    </xf>
    <xf numFmtId="4" fontId="14" fillId="0" borderId="30" xfId="0" applyNumberFormat="1" applyFont="1" applyBorder="1" applyAlignment="1">
      <alignment horizontal="right" vertical="center" wrapText="1"/>
    </xf>
    <xf numFmtId="4" fontId="4" fillId="3" borderId="28"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2" fillId="0" borderId="0" xfId="0" applyNumberFormat="1" applyFont="1" applyAlignment="1">
      <alignment horizontal="right" vertical="center" wrapText="1"/>
    </xf>
    <xf numFmtId="0" fontId="6" fillId="0" borderId="0" xfId="0" applyFont="1" applyAlignment="1">
      <alignment horizontal="right" vertical="center"/>
    </xf>
    <xf numFmtId="0" fontId="6" fillId="0" borderId="0" xfId="0" applyFont="1" applyAlignment="1">
      <alignment horizontal="right"/>
    </xf>
    <xf numFmtId="0" fontId="8" fillId="0" borderId="0" xfId="0" applyFont="1" applyAlignment="1">
      <alignment horizontal="right" vertical="center"/>
    </xf>
    <xf numFmtId="0" fontId="7" fillId="0" borderId="0" xfId="0" applyFont="1" applyAlignment="1">
      <alignment horizontal="right" vertical="center"/>
    </xf>
    <xf numFmtId="0" fontId="9" fillId="0" borderId="0" xfId="0" applyFont="1" applyAlignment="1">
      <alignment horizontal="right" vertical="center"/>
    </xf>
    <xf numFmtId="0" fontId="1"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4" fontId="14" fillId="0" borderId="36" xfId="0" applyNumberFormat="1" applyFont="1" applyBorder="1" applyAlignment="1" applyProtection="1">
      <alignment horizontal="right" vertical="center" wrapText="1"/>
      <protection locked="0"/>
    </xf>
    <xf numFmtId="4" fontId="14" fillId="0" borderId="21" xfId="0" applyNumberFormat="1" applyFont="1" applyBorder="1" applyAlignment="1" applyProtection="1">
      <alignment horizontal="right" vertical="center" wrapText="1"/>
      <protection locked="0"/>
    </xf>
    <xf numFmtId="4" fontId="14" fillId="0" borderId="14" xfId="0" applyNumberFormat="1" applyFont="1" applyBorder="1" applyAlignment="1" applyProtection="1">
      <alignment horizontal="right" vertical="center" wrapText="1"/>
      <protection locked="0"/>
    </xf>
    <xf numFmtId="4" fontId="14" fillId="0" borderId="36" xfId="0" applyNumberFormat="1" applyFont="1" applyBorder="1" applyAlignment="1">
      <alignment horizontal="right" vertical="center" wrapText="1"/>
    </xf>
    <xf numFmtId="4" fontId="26" fillId="0" borderId="21" xfId="0" applyNumberFormat="1" applyFont="1" applyBorder="1" applyAlignment="1">
      <alignment horizontal="right" vertical="center" wrapText="1"/>
    </xf>
    <xf numFmtId="0" fontId="4" fillId="0" borderId="7" xfId="0" applyFont="1" applyBorder="1" applyAlignment="1">
      <alignment horizontal="right" vertical="center"/>
    </xf>
    <xf numFmtId="0" fontId="2" fillId="0" borderId="7" xfId="0" applyFont="1" applyBorder="1" applyAlignment="1">
      <alignment horizontal="right" vertical="center"/>
    </xf>
    <xf numFmtId="0" fontId="2" fillId="0" borderId="0" xfId="0" applyFont="1" applyAlignment="1" applyProtection="1">
      <alignment horizontal="right" vertical="center" wrapText="1"/>
      <protection locked="0"/>
    </xf>
    <xf numFmtId="0" fontId="6" fillId="0" borderId="2" xfId="0" applyFont="1" applyBorder="1" applyAlignment="1" applyProtection="1">
      <alignment horizontal="right"/>
      <protection locked="0"/>
    </xf>
    <xf numFmtId="0" fontId="21" fillId="0" borderId="2" xfId="0" applyFont="1" applyBorder="1" applyAlignment="1">
      <alignment horizontal="center" vertical="center" wrapText="1"/>
    </xf>
    <xf numFmtId="0" fontId="22" fillId="2" borderId="2" xfId="0" applyFont="1" applyFill="1" applyBorder="1" applyAlignment="1">
      <alignment horizontal="center" vertical="center" wrapText="1"/>
    </xf>
    <xf numFmtId="4" fontId="22" fillId="2" borderId="2" xfId="0" applyNumberFormat="1" applyFont="1" applyFill="1" applyBorder="1" applyAlignment="1">
      <alignment horizontal="center" vertical="center" wrapText="1"/>
    </xf>
    <xf numFmtId="0" fontId="22" fillId="3" borderId="18"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9" fillId="0" borderId="12" xfId="0" applyFont="1" applyBorder="1" applyAlignment="1">
      <alignment horizontal="center" vertical="center"/>
    </xf>
    <xf numFmtId="0" fontId="30" fillId="3" borderId="13" xfId="0" applyFont="1" applyFill="1" applyBorder="1" applyAlignment="1">
      <alignment horizontal="left" vertical="center" wrapText="1"/>
    </xf>
    <xf numFmtId="0" fontId="27" fillId="3" borderId="13" xfId="0" applyFont="1" applyFill="1" applyBorder="1" applyAlignment="1" applyProtection="1">
      <alignment horizontal="center" vertical="center" wrapText="1"/>
      <protection locked="0"/>
    </xf>
    <xf numFmtId="0" fontId="6" fillId="7" borderId="0" xfId="0" applyFont="1" applyFill="1" applyAlignment="1" applyProtection="1">
      <alignment horizontal="center" vertical="center"/>
      <protection locked="0"/>
    </xf>
    <xf numFmtId="0" fontId="11" fillId="7" borderId="0" xfId="0" applyFont="1" applyFill="1" applyAlignment="1" applyProtection="1">
      <alignment horizontal="center" vertical="center"/>
      <protection locked="0"/>
    </xf>
    <xf numFmtId="0" fontId="4" fillId="8" borderId="12"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13" xfId="0" applyFont="1" applyFill="1" applyBorder="1" applyAlignment="1" applyProtection="1">
      <alignment horizontal="center" vertical="center" wrapText="1"/>
      <protection locked="0"/>
    </xf>
    <xf numFmtId="4" fontId="4" fillId="9" borderId="15" xfId="0" applyNumberFormat="1" applyFont="1" applyFill="1" applyBorder="1" applyAlignment="1">
      <alignment horizontal="right" vertical="center"/>
    </xf>
    <xf numFmtId="0" fontId="4" fillId="10" borderId="12" xfId="0" applyFont="1" applyFill="1" applyBorder="1" applyAlignment="1">
      <alignment horizontal="center" vertical="center"/>
    </xf>
    <xf numFmtId="0" fontId="4" fillId="10" borderId="13" xfId="0" applyFont="1" applyFill="1" applyBorder="1" applyAlignment="1" applyProtection="1">
      <alignment horizontal="center" vertical="center"/>
      <protection locked="0"/>
    </xf>
    <xf numFmtId="4" fontId="13" fillId="10" borderId="36" xfId="0" applyNumberFormat="1" applyFont="1" applyFill="1" applyBorder="1" applyAlignment="1">
      <alignment horizontal="right" vertical="center" wrapText="1"/>
    </xf>
    <xf numFmtId="4" fontId="13" fillId="10" borderId="21" xfId="0" applyNumberFormat="1" applyFont="1" applyFill="1" applyBorder="1" applyAlignment="1">
      <alignment horizontal="right" vertical="center" wrapText="1"/>
    </xf>
    <xf numFmtId="4" fontId="13" fillId="10" borderId="14" xfId="0" applyNumberFormat="1" applyFont="1" applyFill="1" applyBorder="1" applyAlignment="1">
      <alignment horizontal="right" vertical="center" wrapText="1"/>
    </xf>
    <xf numFmtId="0" fontId="4" fillId="11" borderId="12" xfId="0" applyFont="1" applyFill="1" applyBorder="1" applyAlignment="1">
      <alignment horizontal="center" vertical="center"/>
    </xf>
    <xf numFmtId="0" fontId="4" fillId="11" borderId="13" xfId="0" applyFont="1" applyFill="1" applyBorder="1" applyAlignment="1">
      <alignment horizontal="center" vertical="center" wrapText="1"/>
    </xf>
    <xf numFmtId="0" fontId="4" fillId="11" borderId="13" xfId="0" applyFont="1" applyFill="1" applyBorder="1" applyAlignment="1" applyProtection="1">
      <alignment horizontal="center" vertical="center" wrapText="1"/>
      <protection locked="0"/>
    </xf>
    <xf numFmtId="0" fontId="4" fillId="11" borderId="13" xfId="0" applyFont="1" applyFill="1" applyBorder="1" applyAlignment="1" applyProtection="1">
      <alignment horizontal="center" vertical="center"/>
      <protection locked="0"/>
    </xf>
    <xf numFmtId="4" fontId="13" fillId="12" borderId="37" xfId="0" applyNumberFormat="1" applyFont="1" applyFill="1" applyBorder="1" applyAlignment="1">
      <alignment horizontal="right" vertical="center" wrapText="1"/>
    </xf>
    <xf numFmtId="4" fontId="13" fillId="12" borderId="23" xfId="0" applyNumberFormat="1" applyFont="1" applyFill="1" applyBorder="1" applyAlignment="1">
      <alignment horizontal="right" vertical="center" wrapText="1"/>
    </xf>
    <xf numFmtId="4" fontId="13" fillId="12" borderId="17" xfId="0" applyNumberFormat="1" applyFont="1" applyFill="1" applyBorder="1" applyAlignment="1">
      <alignment horizontal="right" vertical="center" wrapText="1"/>
    </xf>
    <xf numFmtId="4" fontId="4" fillId="11" borderId="15" xfId="0" applyNumberFormat="1" applyFont="1" applyFill="1" applyBorder="1" applyAlignment="1">
      <alignment horizontal="right" vertical="center"/>
    </xf>
    <xf numFmtId="4" fontId="4" fillId="10" borderId="28" xfId="0" applyNumberFormat="1" applyFont="1" applyFill="1" applyBorder="1" applyAlignment="1">
      <alignment horizontal="right" vertical="center"/>
    </xf>
    <xf numFmtId="4" fontId="2" fillId="10" borderId="27" xfId="0" applyNumberFormat="1" applyFont="1" applyFill="1" applyBorder="1" applyAlignment="1">
      <alignment horizontal="center" vertical="center"/>
    </xf>
    <xf numFmtId="4" fontId="14" fillId="10" borderId="28" xfId="0" applyNumberFormat="1" applyFont="1" applyFill="1" applyBorder="1" applyAlignment="1">
      <alignment horizontal="right" vertical="center" wrapText="1"/>
    </xf>
    <xf numFmtId="4" fontId="4" fillId="9" borderId="33" xfId="0" applyNumberFormat="1" applyFont="1" applyFill="1" applyBorder="1" applyAlignment="1">
      <alignment horizontal="right" vertical="center"/>
    </xf>
    <xf numFmtId="0" fontId="5" fillId="9" borderId="13" xfId="0" applyFont="1" applyFill="1" applyBorder="1" applyAlignment="1">
      <alignment horizontal="left" vertical="center" wrapText="1"/>
    </xf>
    <xf numFmtId="0" fontId="5" fillId="9" borderId="13" xfId="0" applyFont="1" applyFill="1" applyBorder="1" applyAlignment="1" applyProtection="1">
      <alignment horizontal="left" vertical="center" wrapText="1"/>
      <protection locked="0"/>
    </xf>
    <xf numFmtId="4" fontId="4" fillId="10" borderId="26" xfId="0" applyNumberFormat="1" applyFont="1" applyFill="1" applyBorder="1" applyAlignment="1">
      <alignment horizontal="right" vertical="center"/>
    </xf>
    <xf numFmtId="4" fontId="4" fillId="10" borderId="36" xfId="0" applyNumberFormat="1" applyFont="1" applyFill="1" applyBorder="1" applyAlignment="1">
      <alignment horizontal="right" vertical="center"/>
    </xf>
    <xf numFmtId="4" fontId="4" fillId="10" borderId="21" xfId="0" applyNumberFormat="1" applyFont="1" applyFill="1" applyBorder="1" applyAlignment="1">
      <alignment horizontal="right" vertical="center"/>
    </xf>
    <xf numFmtId="4" fontId="4" fillId="10" borderId="14" xfId="0" applyNumberFormat="1" applyFont="1" applyFill="1" applyBorder="1" applyAlignment="1">
      <alignment horizontal="right" vertical="center"/>
    </xf>
    <xf numFmtId="0" fontId="4" fillId="9" borderId="12" xfId="0" applyFont="1" applyFill="1" applyBorder="1" applyAlignment="1">
      <alignment horizontal="center" vertical="center"/>
    </xf>
    <xf numFmtId="0" fontId="4" fillId="9" borderId="13" xfId="0" applyFont="1" applyFill="1" applyBorder="1" applyAlignment="1" applyProtection="1">
      <alignment horizontal="center" vertical="center"/>
      <protection locked="0"/>
    </xf>
    <xf numFmtId="4" fontId="4" fillId="12" borderId="37" xfId="0" applyNumberFormat="1" applyFont="1" applyFill="1" applyBorder="1" applyAlignment="1">
      <alignment horizontal="right" vertical="center"/>
    </xf>
    <xf numFmtId="4" fontId="4" fillId="12" borderId="23" xfId="0" applyNumberFormat="1" applyFont="1" applyFill="1" applyBorder="1" applyAlignment="1">
      <alignment horizontal="right" vertical="center"/>
    </xf>
    <xf numFmtId="4" fontId="4" fillId="12" borderId="17" xfId="0" applyNumberFormat="1" applyFont="1" applyFill="1" applyBorder="1" applyAlignment="1">
      <alignment horizontal="right" vertical="center"/>
    </xf>
    <xf numFmtId="4" fontId="4" fillId="12" borderId="27" xfId="0" applyNumberFormat="1" applyFont="1" applyFill="1" applyBorder="1" applyAlignment="1">
      <alignment horizontal="left" vertical="center"/>
    </xf>
    <xf numFmtId="4" fontId="4" fillId="12" borderId="28" xfId="0" applyNumberFormat="1" applyFont="1" applyFill="1" applyBorder="1" applyAlignment="1">
      <alignment horizontal="right" vertical="center"/>
    </xf>
    <xf numFmtId="4" fontId="4" fillId="12" borderId="27" xfId="0" applyNumberFormat="1" applyFont="1" applyFill="1" applyBorder="1" applyAlignment="1">
      <alignment horizontal="right" vertical="center"/>
    </xf>
    <xf numFmtId="0" fontId="6" fillId="7" borderId="0" xfId="0" applyFont="1" applyFill="1" applyAlignment="1" applyProtection="1">
      <alignment horizontal="left" vertical="center"/>
      <protection locked="0"/>
    </xf>
    <xf numFmtId="0" fontId="6" fillId="7" borderId="0" xfId="0" applyFont="1" applyFill="1" applyAlignment="1" applyProtection="1">
      <alignment horizontal="left"/>
      <protection locked="0"/>
    </xf>
    <xf numFmtId="0" fontId="6" fillId="7" borderId="0" xfId="0" applyFont="1" applyFill="1" applyAlignment="1">
      <alignment horizontal="left"/>
    </xf>
    <xf numFmtId="4" fontId="6" fillId="7" borderId="0" xfId="0" applyNumberFormat="1" applyFont="1" applyFill="1" applyAlignment="1">
      <alignment horizontal="left"/>
    </xf>
    <xf numFmtId="0" fontId="31" fillId="7" borderId="0" xfId="0" applyFont="1" applyFill="1" applyAlignment="1" applyProtection="1">
      <alignment horizontal="center" vertical="center"/>
      <protection locked="0"/>
    </xf>
    <xf numFmtId="0" fontId="6" fillId="7" borderId="0" xfId="0" applyFont="1" applyFill="1"/>
    <xf numFmtId="0" fontId="33" fillId="7" borderId="0" xfId="0" applyFont="1" applyFill="1" applyAlignment="1" applyProtection="1">
      <alignment vertical="center"/>
      <protection locked="0"/>
    </xf>
    <xf numFmtId="0" fontId="33" fillId="7" borderId="0" xfId="0" applyFont="1" applyFill="1" applyAlignment="1" applyProtection="1">
      <alignment horizontal="center" vertical="center"/>
      <protection locked="0"/>
    </xf>
    <xf numFmtId="0" fontId="31" fillId="7" borderId="0" xfId="0" applyFont="1" applyFill="1" applyAlignment="1" applyProtection="1">
      <alignment vertical="top" wrapText="1"/>
      <protection locked="0"/>
    </xf>
    <xf numFmtId="0" fontId="0" fillId="7" borderId="0" xfId="0" applyFill="1"/>
    <xf numFmtId="4" fontId="0" fillId="7" borderId="0" xfId="0" applyNumberFormat="1" applyFill="1"/>
    <xf numFmtId="0" fontId="0" fillId="7" borderId="0" xfId="0" applyFill="1" applyAlignment="1">
      <alignment horizontal="center"/>
    </xf>
    <xf numFmtId="0" fontId="34" fillId="7" borderId="0" xfId="0" applyFont="1" applyFill="1" applyProtection="1">
      <protection locked="0"/>
    </xf>
    <xf numFmtId="0" fontId="34" fillId="7" borderId="0" xfId="0" applyFont="1" applyFill="1" applyAlignment="1" applyProtection="1">
      <alignment horizontal="right"/>
      <protection locked="0"/>
    </xf>
    <xf numFmtId="0" fontId="35" fillId="7" borderId="0" xfId="0" applyFont="1" applyFill="1"/>
    <xf numFmtId="0" fontId="34" fillId="7" borderId="0" xfId="0" applyFont="1" applyFill="1" applyAlignment="1" applyProtection="1">
      <alignment horizontal="center"/>
      <protection locked="0"/>
    </xf>
    <xf numFmtId="4" fontId="0" fillId="0" borderId="0" xfId="0" applyNumberFormat="1"/>
    <xf numFmtId="0" fontId="4" fillId="13" borderId="39" xfId="0" applyFont="1" applyFill="1" applyBorder="1" applyAlignment="1">
      <alignment horizontal="center" vertical="center"/>
    </xf>
    <xf numFmtId="0" fontId="4" fillId="13" borderId="40" xfId="0" applyFont="1" applyFill="1" applyBorder="1" applyAlignment="1">
      <alignment horizontal="center" vertical="center" wrapText="1"/>
    </xf>
    <xf numFmtId="0" fontId="2" fillId="11" borderId="40" xfId="0" applyFont="1" applyFill="1" applyBorder="1" applyAlignment="1" applyProtection="1">
      <alignment horizontal="left" vertical="center" wrapText="1"/>
      <protection locked="0"/>
    </xf>
    <xf numFmtId="0" fontId="28" fillId="0" borderId="0" xfId="0" applyFont="1" applyAlignment="1" applyProtection="1">
      <alignment horizontal="left" vertical="top" wrapText="1"/>
      <protection locked="0"/>
    </xf>
    <xf numFmtId="0" fontId="10" fillId="0" borderId="2" xfId="0" applyFont="1" applyBorder="1" applyAlignment="1" applyProtection="1">
      <alignment horizontal="center"/>
      <protection locked="0"/>
    </xf>
    <xf numFmtId="0" fontId="6" fillId="0" borderId="0" xfId="0" applyFont="1" applyAlignment="1">
      <alignment horizontal="left" vertical="center"/>
    </xf>
    <xf numFmtId="0" fontId="18" fillId="0" borderId="0" xfId="0" applyFont="1" applyAlignment="1">
      <alignment horizontal="center" vertical="center"/>
    </xf>
    <xf numFmtId="0" fontId="7" fillId="0" borderId="0" xfId="0" applyFont="1" applyAlignment="1">
      <alignment horizontal="left" vertical="center"/>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0" fillId="0" borderId="2" xfId="0" applyFont="1" applyBorder="1" applyAlignment="1">
      <alignment horizontal="left" vertical="top" wrapText="1"/>
    </xf>
    <xf numFmtId="0" fontId="9" fillId="0" borderId="0" xfId="0" applyFont="1" applyAlignment="1">
      <alignment horizontal="center" vertical="center"/>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0" fillId="0" borderId="5" xfId="0" applyFont="1" applyBorder="1" applyAlignment="1" applyProtection="1">
      <alignment horizontal="center"/>
      <protection locked="0"/>
    </xf>
    <xf numFmtId="0" fontId="10" fillId="0" borderId="25" xfId="0" applyFont="1" applyBorder="1" applyAlignment="1" applyProtection="1">
      <alignment horizontal="center"/>
      <protection locked="0"/>
    </xf>
    <xf numFmtId="0" fontId="10" fillId="0" borderId="6" xfId="0" applyFont="1" applyBorder="1" applyAlignment="1" applyProtection="1">
      <alignment horizontal="center"/>
      <protection locked="0"/>
    </xf>
    <xf numFmtId="0" fontId="24" fillId="0" borderId="5" xfId="0" applyFont="1" applyBorder="1" applyAlignment="1" applyProtection="1">
      <alignment horizontal="left"/>
      <protection locked="0"/>
    </xf>
    <xf numFmtId="0" fontId="24" fillId="0" borderId="25" xfId="0" applyFont="1" applyBorder="1" applyAlignment="1" applyProtection="1">
      <alignment horizontal="left"/>
      <protection locked="0"/>
    </xf>
    <xf numFmtId="0" fontId="24" fillId="0" borderId="6" xfId="0" applyFont="1" applyBorder="1" applyAlignment="1" applyProtection="1">
      <alignment horizontal="left"/>
      <protection locked="0"/>
    </xf>
    <xf numFmtId="0" fontId="1" fillId="0" borderId="25" xfId="0" applyFont="1" applyBorder="1" applyAlignment="1" applyProtection="1">
      <alignment horizontal="left" vertical="center"/>
      <protection locked="0"/>
    </xf>
    <xf numFmtId="0" fontId="10" fillId="0" borderId="2" xfId="0" applyFont="1" applyBorder="1" applyAlignment="1" applyProtection="1">
      <alignment horizontal="left" vertical="top" wrapText="1"/>
      <protection locked="0"/>
    </xf>
    <xf numFmtId="0" fontId="12" fillId="0" borderId="0" xfId="0" applyFont="1" applyAlignment="1" applyProtection="1">
      <alignment horizontal="center" vertical="center"/>
      <protection locked="0"/>
    </xf>
    <xf numFmtId="0" fontId="12" fillId="5" borderId="35"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31" fillId="7" borderId="0" xfId="0" applyFont="1" applyFill="1" applyAlignment="1" applyProtection="1">
      <alignment horizontal="center" vertical="center"/>
      <protection locked="0"/>
    </xf>
    <xf numFmtId="0" fontId="4" fillId="13" borderId="41" xfId="0" applyFont="1" applyFill="1" applyBorder="1" applyAlignment="1">
      <alignment horizontal="center" vertical="center"/>
    </xf>
    <xf numFmtId="0" fontId="4" fillId="13" borderId="42" xfId="0" applyFont="1" applyFill="1" applyBorder="1" applyAlignment="1">
      <alignment horizontal="center" vertical="center"/>
    </xf>
    <xf numFmtId="0" fontId="4" fillId="13" borderId="43" xfId="0" applyFont="1" applyFill="1" applyBorder="1" applyAlignment="1">
      <alignment horizontal="center" vertical="center"/>
    </xf>
    <xf numFmtId="0" fontId="2" fillId="0" borderId="1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28" fillId="0" borderId="0" xfId="0" applyFont="1" applyAlignment="1" applyProtection="1">
      <alignment horizontal="left" vertical="top" wrapText="1"/>
      <protection locked="0"/>
    </xf>
    <xf numFmtId="4" fontId="13" fillId="10" borderId="36" xfId="0" applyNumberFormat="1" applyFont="1" applyFill="1" applyBorder="1" applyAlignment="1" applyProtection="1">
      <alignment horizontal="right" vertical="center" wrapText="1"/>
      <protection locked="0"/>
    </xf>
    <xf numFmtId="4" fontId="13" fillId="10" borderId="21" xfId="0" applyNumberFormat="1" applyFont="1" applyFill="1" applyBorder="1" applyAlignment="1" applyProtection="1">
      <alignment horizontal="right" vertical="center" wrapText="1"/>
      <protection locked="0"/>
    </xf>
    <xf numFmtId="4" fontId="13" fillId="10" borderId="14" xfId="0" applyNumberFormat="1" applyFont="1" applyFill="1" applyBorder="1" applyAlignment="1" applyProtection="1">
      <alignment horizontal="right" vertical="center" wrapText="1"/>
      <protection locked="0"/>
    </xf>
    <xf numFmtId="4" fontId="4" fillId="10" borderId="15" xfId="0" applyNumberFormat="1" applyFont="1" applyFill="1" applyBorder="1" applyAlignment="1">
      <alignment horizontal="right" vertical="center"/>
    </xf>
    <xf numFmtId="4" fontId="4" fillId="10" borderId="22" xfId="0" applyNumberFormat="1" applyFont="1" applyFill="1" applyBorder="1" applyAlignment="1">
      <alignment horizontal="right" vertical="center"/>
    </xf>
    <xf numFmtId="4" fontId="4" fillId="10" borderId="16" xfId="0" applyNumberFormat="1" applyFont="1" applyFill="1" applyBorder="1" applyAlignment="1">
      <alignment horizontal="right" vertical="center"/>
    </xf>
    <xf numFmtId="4" fontId="14" fillId="10" borderId="36" xfId="0" applyNumberFormat="1" applyFont="1" applyFill="1" applyBorder="1" applyAlignment="1">
      <alignment horizontal="right" vertical="center" wrapText="1"/>
    </xf>
    <xf numFmtId="4" fontId="14" fillId="10" borderId="21" xfId="0" applyNumberFormat="1" applyFont="1" applyFill="1" applyBorder="1" applyAlignment="1">
      <alignment horizontal="right" vertical="center" wrapText="1"/>
    </xf>
    <xf numFmtId="4" fontId="14" fillId="10" borderId="14" xfId="0" applyNumberFormat="1" applyFont="1" applyFill="1" applyBorder="1" applyAlignment="1">
      <alignment horizontal="right" vertical="center" wrapText="1"/>
    </xf>
    <xf numFmtId="4" fontId="12" fillId="5" borderId="38" xfId="0" applyNumberFormat="1" applyFont="1" applyFill="1" applyBorder="1" applyAlignment="1" applyProtection="1">
      <alignment horizontal="center" vertical="center" wrapText="1"/>
      <protection locked="0"/>
    </xf>
    <xf numFmtId="4" fontId="12" fillId="5" borderId="24" xfId="0" applyNumberFormat="1" applyFont="1" applyFill="1" applyBorder="1" applyAlignment="1" applyProtection="1">
      <alignment horizontal="center" vertical="center" wrapText="1"/>
      <protection locked="0"/>
    </xf>
    <xf numFmtId="4" fontId="4" fillId="0" borderId="36" xfId="0" applyNumberFormat="1" applyFont="1" applyBorder="1" applyAlignment="1">
      <alignment horizontal="right" vertical="center"/>
    </xf>
    <xf numFmtId="4" fontId="4" fillId="0" borderId="21" xfId="0" applyNumberFormat="1" applyFont="1" applyBorder="1" applyAlignment="1">
      <alignment horizontal="right" vertical="center"/>
    </xf>
    <xf numFmtId="4" fontId="4" fillId="0" borderId="14" xfId="0" applyNumberFormat="1" applyFont="1" applyBorder="1" applyAlignment="1">
      <alignment horizontal="right" vertical="center"/>
    </xf>
    <xf numFmtId="4" fontId="4" fillId="9" borderId="15" xfId="0" applyNumberFormat="1" applyFont="1" applyFill="1" applyBorder="1" applyAlignment="1">
      <alignment horizontal="left" vertical="center"/>
    </xf>
    <xf numFmtId="4" fontId="4" fillId="3" borderId="15" xfId="0" applyNumberFormat="1" applyFont="1" applyFill="1" applyBorder="1" applyAlignment="1">
      <alignment horizontal="left" vertical="center"/>
    </xf>
    <xf numFmtId="4" fontId="4" fillId="11" borderId="15" xfId="0" applyNumberFormat="1" applyFont="1" applyFill="1" applyBorder="1" applyAlignment="1">
      <alignment horizontal="left" vertical="center"/>
    </xf>
    <xf numFmtId="4" fontId="12" fillId="5" borderId="24" xfId="0" applyNumberFormat="1" applyFont="1" applyFill="1" applyBorder="1" applyAlignment="1">
      <alignment horizontal="center" vertical="center" wrapText="1"/>
    </xf>
    <xf numFmtId="4" fontId="4" fillId="9" borderId="27" xfId="0" applyNumberFormat="1" applyFont="1" applyFill="1" applyBorder="1" applyAlignment="1">
      <alignment horizontal="left" vertical="center"/>
    </xf>
    <xf numFmtId="4" fontId="4" fillId="3" borderId="27" xfId="0" applyNumberFormat="1" applyFont="1" applyFill="1" applyBorder="1" applyAlignment="1">
      <alignment horizontal="left" vertical="center"/>
    </xf>
    <xf numFmtId="0" fontId="36" fillId="7" borderId="0" xfId="0" applyFont="1" applyFill="1" applyAlignment="1">
      <alignment horizontal="right"/>
    </xf>
    <xf numFmtId="0" fontId="2" fillId="0" borderId="0" xfId="0" applyFont="1" applyAlignment="1" applyProtection="1">
      <alignment horizontal="left" vertical="top"/>
      <protection locked="0"/>
    </xf>
  </cellXfs>
  <cellStyles count="2">
    <cellStyle name="Κανονικό" xfId="0" builtinId="0"/>
    <cellStyle name="Υπερ-σύνδεση"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3.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1457325</xdr:colOff>
          <xdr:row>20</xdr:row>
          <xdr:rowOff>0</xdr:rowOff>
        </xdr:from>
        <xdr:to>
          <xdr:col>1</xdr:col>
          <xdr:colOff>1724025</xdr:colOff>
          <xdr:row>20</xdr:row>
          <xdr:rowOff>0</xdr:rowOff>
        </xdr:to>
        <xdr:sp macro="" textlink="">
          <xdr:nvSpPr>
            <xdr:cNvPr id="11265" name="Πλαίσιο ελέγχου 94"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17398</xdr:colOff>
      <xdr:row>4</xdr:row>
      <xdr:rowOff>238518</xdr:rowOff>
    </xdr:from>
    <xdr:to>
      <xdr:col>5</xdr:col>
      <xdr:colOff>749124</xdr:colOff>
      <xdr:row>5</xdr:row>
      <xdr:rowOff>0</xdr:rowOff>
    </xdr:to>
    <xdr:sp macro="" textlink="">
      <xdr:nvSpPr>
        <xdr:cNvPr id="2" name="Line 106">
          <a:extLst>
            <a:ext uri="{FF2B5EF4-FFF2-40B4-BE49-F238E27FC236}">
              <a16:creationId xmlns:a16="http://schemas.microsoft.com/office/drawing/2014/main" id="{664B0CFA-C47A-4C2C-8217-9C3D2A351AD5}"/>
            </a:ext>
          </a:extLst>
        </xdr:cNvPr>
        <xdr:cNvSpPr>
          <a:spLocks noChangeShapeType="1"/>
        </xdr:cNvSpPr>
      </xdr:nvSpPr>
      <xdr:spPr bwMode="auto">
        <a:xfrm>
          <a:off x="17398" y="924318"/>
          <a:ext cx="6456251" cy="0"/>
        </a:xfrm>
        <a:prstGeom prst="line">
          <a:avLst/>
        </a:prstGeom>
        <a:noFill/>
        <a:ln w="28440" cap="sq">
          <a:solidFill>
            <a:schemeClr val="accent6">
              <a:lumMod val="50000"/>
            </a:schemeClr>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1</xdr:col>
          <xdr:colOff>1828800</xdr:colOff>
          <xdr:row>20</xdr:row>
          <xdr:rowOff>0</xdr:rowOff>
        </xdr:from>
        <xdr:to>
          <xdr:col>4</xdr:col>
          <xdr:colOff>0</xdr:colOff>
          <xdr:row>20</xdr:row>
          <xdr:rowOff>0</xdr:rowOff>
        </xdr:to>
        <xdr:sp macro="" textlink="">
          <xdr:nvSpPr>
            <xdr:cNvPr id="11266" name="Πλαίσιο ελέγχου 187"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124135</xdr:colOff>
      <xdr:row>1</xdr:row>
      <xdr:rowOff>0</xdr:rowOff>
    </xdr:from>
    <xdr:to>
      <xdr:col>0</xdr:col>
      <xdr:colOff>945338</xdr:colOff>
      <xdr:row>5</xdr:row>
      <xdr:rowOff>28956</xdr:rowOff>
    </xdr:to>
    <xdr:pic>
      <xdr:nvPicPr>
        <xdr:cNvPr id="3" name="Picture 2">
          <a:extLst>
            <a:ext uri="{FF2B5EF4-FFF2-40B4-BE49-F238E27FC236}">
              <a16:creationId xmlns:a16="http://schemas.microsoft.com/office/drawing/2014/main" id="{E77D7F6B-28C4-4488-89A4-3C162F9E411E}"/>
            </a:ext>
          </a:extLst>
        </xdr:cNvPr>
        <xdr:cNvPicPr>
          <a:picLocks noChangeAspect="1"/>
        </xdr:cNvPicPr>
      </xdr:nvPicPr>
      <xdr:blipFill>
        <a:blip xmlns:r="http://schemas.openxmlformats.org/officeDocument/2006/relationships" r:embed="rId1"/>
        <a:stretch>
          <a:fillRect/>
        </a:stretch>
      </xdr:blipFill>
      <xdr:spPr>
        <a:xfrm>
          <a:off x="124135" y="200025"/>
          <a:ext cx="821203" cy="676656"/>
        </a:xfrm>
        <a:prstGeom prst="rect">
          <a:avLst/>
        </a:prstGeom>
      </xdr:spPr>
    </xdr:pic>
    <xdr:clientData/>
  </xdr:twoCellAnchor>
  <mc:AlternateContent xmlns:mc="http://schemas.openxmlformats.org/markup-compatibility/2006">
    <mc:Choice xmlns:a14="http://schemas.microsoft.com/office/drawing/2010/main" Requires="a14">
      <xdr:twoCellAnchor>
        <xdr:from>
          <xdr:col>7</xdr:col>
          <xdr:colOff>152400</xdr:colOff>
          <xdr:row>19</xdr:row>
          <xdr:rowOff>114300</xdr:rowOff>
        </xdr:from>
        <xdr:to>
          <xdr:col>7</xdr:col>
          <xdr:colOff>428625</xdr:colOff>
          <xdr:row>20</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20</xdr:row>
          <xdr:rowOff>47625</xdr:rowOff>
        </xdr:from>
        <xdr:to>
          <xdr:col>7</xdr:col>
          <xdr:colOff>419100</xdr:colOff>
          <xdr:row>20</xdr:row>
          <xdr:rowOff>257175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21</xdr:row>
          <xdr:rowOff>47625</xdr:rowOff>
        </xdr:from>
        <xdr:to>
          <xdr:col>7</xdr:col>
          <xdr:colOff>419100</xdr:colOff>
          <xdr:row>21</xdr:row>
          <xdr:rowOff>257175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142875</xdr:colOff>
          <xdr:row>22</xdr:row>
          <xdr:rowOff>47625</xdr:rowOff>
        </xdr:from>
        <xdr:to>
          <xdr:col>7</xdr:col>
          <xdr:colOff>419100</xdr:colOff>
          <xdr:row>22</xdr:row>
          <xdr:rowOff>257175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152400</xdr:colOff>
          <xdr:row>19</xdr:row>
          <xdr:rowOff>114300</xdr:rowOff>
        </xdr:from>
        <xdr:to>
          <xdr:col>8</xdr:col>
          <xdr:colOff>428625</xdr:colOff>
          <xdr:row>20</xdr:row>
          <xdr:rowOff>9525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cerpp.eprocurement.gov.gr/cpv/main/"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1E8E-B1AF-4095-BEEA-BC4302ACC3C3}">
  <sheetPr>
    <pageSetUpPr fitToPage="1"/>
  </sheetPr>
  <dimension ref="A1:K193"/>
  <sheetViews>
    <sheetView tabSelected="1" workbookViewId="0">
      <selection activeCell="L15" sqref="L15"/>
    </sheetView>
  </sheetViews>
  <sheetFormatPr defaultColWidth="9.140625" defaultRowHeight="12.75"/>
  <cols>
    <col min="1" max="1" width="21.28515625" style="1" customWidth="1"/>
    <col min="2" max="2" width="20.5703125" style="1" customWidth="1"/>
    <col min="3" max="3" width="17.5703125" style="1" customWidth="1"/>
    <col min="4" max="4" width="20.42578125" style="1" customWidth="1"/>
    <col min="5" max="5" width="16.85546875" style="64" customWidth="1"/>
    <col min="6" max="6" width="12.28515625" style="65" customWidth="1"/>
    <col min="7" max="7" width="14.85546875" style="65" customWidth="1"/>
    <col min="8" max="8" width="16.28515625" style="65" customWidth="1"/>
    <col min="9" max="9" width="12.140625" style="15" customWidth="1"/>
    <col min="10" max="11" width="12.140625" style="50" customWidth="1"/>
    <col min="12" max="16384" width="9.140625" style="2"/>
  </cols>
  <sheetData>
    <row r="1" spans="1:9" ht="15.75">
      <c r="B1" s="39" t="s">
        <v>302</v>
      </c>
      <c r="C1" s="39"/>
    </row>
    <row r="2" spans="1:9" ht="12.75" customHeight="1">
      <c r="A2" s="147"/>
      <c r="B2" s="40"/>
      <c r="E2" s="148"/>
      <c r="F2" s="148"/>
      <c r="G2" s="148"/>
      <c r="H2" s="148"/>
      <c r="I2" s="2"/>
    </row>
    <row r="3" spans="1:9">
      <c r="A3" s="147"/>
    </row>
    <row r="4" spans="1:9" ht="15.75">
      <c r="A4" s="147"/>
      <c r="B4" s="149" t="s">
        <v>0</v>
      </c>
      <c r="C4" s="149"/>
      <c r="D4" s="149"/>
      <c r="E4" s="149"/>
      <c r="F4" s="149"/>
    </row>
    <row r="5" spans="1:9" ht="15.75">
      <c r="A5" s="147"/>
      <c r="B5" s="149" t="s">
        <v>1</v>
      </c>
      <c r="C5" s="149"/>
      <c r="D5" s="149"/>
      <c r="E5" s="149"/>
      <c r="F5" s="149"/>
    </row>
    <row r="6" spans="1:9" ht="15.95" customHeight="1">
      <c r="A6" s="3" t="s">
        <v>2</v>
      </c>
      <c r="B6" s="40"/>
      <c r="F6" s="66"/>
    </row>
    <row r="7" spans="1:9" ht="15.95" customHeight="1">
      <c r="A7" s="150"/>
      <c r="B7" s="151"/>
      <c r="C7" s="20"/>
      <c r="D7" s="20"/>
      <c r="E7" s="66"/>
    </row>
    <row r="8" spans="1:9" ht="30.95" customHeight="1">
      <c r="A8" s="152"/>
      <c r="B8" s="152"/>
      <c r="C8" s="152"/>
      <c r="D8" s="152"/>
      <c r="E8" s="152"/>
      <c r="F8" s="152"/>
      <c r="G8" s="152"/>
      <c r="H8" s="152"/>
      <c r="I8" s="2"/>
    </row>
    <row r="9" spans="1:9" ht="15.75">
      <c r="A9" s="149" t="s">
        <v>167</v>
      </c>
      <c r="B9" s="149"/>
      <c r="C9" s="149"/>
      <c r="D9" s="149"/>
      <c r="E9" s="67"/>
    </row>
    <row r="10" spans="1:9" ht="18" customHeight="1"/>
    <row r="11" spans="1:9" ht="11.85" customHeight="1">
      <c r="A11" s="153"/>
      <c r="B11" s="153"/>
      <c r="C11" s="153"/>
      <c r="D11" s="153"/>
      <c r="E11" s="68"/>
    </row>
    <row r="12" spans="1:9" ht="14.1" customHeight="1">
      <c r="A12" s="25" t="s">
        <v>3</v>
      </c>
      <c r="B12" s="154"/>
      <c r="C12" s="154"/>
      <c r="D12" s="154"/>
      <c r="E12" s="154"/>
      <c r="F12" s="154"/>
      <c r="G12" s="154"/>
      <c r="H12" s="154"/>
      <c r="I12" s="2"/>
    </row>
    <row r="13" spans="1:9" ht="11.1" customHeight="1">
      <c r="A13" s="25" t="s">
        <v>4</v>
      </c>
      <c r="B13" s="154"/>
      <c r="C13" s="154"/>
      <c r="D13" s="154"/>
      <c r="E13" s="154"/>
      <c r="F13" s="154"/>
      <c r="G13" s="154"/>
      <c r="H13" s="154"/>
      <c r="I13" s="2"/>
    </row>
    <row r="14" spans="1:9" ht="21" customHeight="1">
      <c r="A14" s="26" t="s">
        <v>5</v>
      </c>
      <c r="B14" s="155"/>
      <c r="C14" s="155"/>
      <c r="D14" s="155"/>
      <c r="E14" s="155"/>
      <c r="F14" s="155"/>
      <c r="G14" s="155"/>
      <c r="H14" s="155"/>
      <c r="I14" s="2"/>
    </row>
    <row r="15" spans="1:9" ht="25.5" customHeight="1">
      <c r="A15" s="27" t="s">
        <v>6</v>
      </c>
      <c r="B15" s="146"/>
      <c r="C15" s="146"/>
      <c r="D15" s="146"/>
      <c r="E15" s="146"/>
      <c r="F15" s="146"/>
      <c r="G15" s="146"/>
      <c r="H15" s="146"/>
      <c r="I15" s="2"/>
    </row>
    <row r="16" spans="1:9" ht="24.95" customHeight="1">
      <c r="A16" s="27" t="s">
        <v>159</v>
      </c>
      <c r="B16" s="156"/>
      <c r="C16" s="157"/>
      <c r="D16" s="157"/>
      <c r="E16" s="157"/>
      <c r="F16" s="157"/>
      <c r="G16" s="157"/>
      <c r="H16" s="158"/>
      <c r="I16" s="2"/>
    </row>
    <row r="17" spans="1:11" ht="37.5" customHeight="1">
      <c r="A17" s="27" t="s">
        <v>160</v>
      </c>
      <c r="B17" s="159" t="s">
        <v>163</v>
      </c>
      <c r="C17" s="160"/>
      <c r="D17" s="160"/>
      <c r="E17" s="160"/>
      <c r="F17" s="160"/>
      <c r="G17" s="160"/>
      <c r="H17" s="161"/>
      <c r="I17" s="2"/>
    </row>
    <row r="18" spans="1:11" ht="24.75" customHeight="1">
      <c r="A18" s="27" t="s">
        <v>158</v>
      </c>
      <c r="B18" s="156"/>
      <c r="C18" s="157"/>
      <c r="D18" s="157"/>
      <c r="E18" s="157"/>
      <c r="F18" s="157"/>
      <c r="G18" s="157"/>
      <c r="H18" s="158"/>
      <c r="I18" s="2"/>
    </row>
    <row r="19" spans="1:11" ht="25.5" customHeight="1">
      <c r="A19" s="27" t="s">
        <v>164</v>
      </c>
      <c r="B19" s="154"/>
      <c r="C19" s="154"/>
      <c r="D19" s="154"/>
      <c r="E19" s="154"/>
      <c r="F19" s="154"/>
      <c r="G19" s="154"/>
      <c r="H19" s="154"/>
      <c r="I19" s="2"/>
    </row>
    <row r="20" spans="1:11" ht="9.9499999999999993" customHeight="1">
      <c r="A20" s="162"/>
      <c r="B20" s="162"/>
      <c r="C20" s="162"/>
      <c r="D20" s="162"/>
      <c r="E20" s="69"/>
      <c r="F20" s="70"/>
      <c r="G20" s="70"/>
      <c r="H20" s="70"/>
    </row>
    <row r="21" spans="1:11" ht="20.100000000000001" customHeight="1">
      <c r="A21" s="163" t="s">
        <v>165</v>
      </c>
      <c r="B21" s="163"/>
      <c r="C21" s="163"/>
      <c r="D21" s="163"/>
      <c r="E21" s="163"/>
      <c r="F21" s="163"/>
      <c r="G21" s="163"/>
      <c r="H21" s="79"/>
    </row>
    <row r="22" spans="1:11" ht="27.95" customHeight="1">
      <c r="A22" s="163" t="s">
        <v>140</v>
      </c>
      <c r="B22" s="163"/>
      <c r="C22" s="163"/>
      <c r="D22" s="163"/>
      <c r="E22" s="163"/>
      <c r="F22" s="163"/>
      <c r="G22" s="163"/>
      <c r="H22" s="79"/>
    </row>
    <row r="23" spans="1:11" ht="38.1" customHeight="1">
      <c r="A23" s="163" t="s">
        <v>141</v>
      </c>
      <c r="B23" s="163"/>
      <c r="C23" s="163"/>
      <c r="D23" s="163"/>
      <c r="E23" s="163"/>
      <c r="F23" s="163"/>
      <c r="G23" s="163"/>
      <c r="H23" s="79"/>
    </row>
    <row r="24" spans="1:11" ht="18">
      <c r="A24" s="28"/>
      <c r="B24" s="28"/>
      <c r="C24" s="28"/>
      <c r="D24" s="28"/>
      <c r="E24" s="164"/>
      <c r="F24" s="164"/>
      <c r="G24" s="164"/>
      <c r="H24" s="164"/>
      <c r="I24" s="2"/>
    </row>
    <row r="25" spans="1:11">
      <c r="A25" s="18" t="s">
        <v>3</v>
      </c>
      <c r="B25" s="19"/>
      <c r="C25" s="19"/>
      <c r="D25" s="18"/>
      <c r="E25" s="80"/>
      <c r="F25" s="18" t="s">
        <v>7</v>
      </c>
      <c r="G25" s="18" t="s">
        <v>8</v>
      </c>
      <c r="H25" s="81" t="s">
        <v>9</v>
      </c>
      <c r="I25" s="81" t="s">
        <v>154</v>
      </c>
      <c r="J25" s="82" t="s">
        <v>156</v>
      </c>
      <c r="K25" s="82" t="s">
        <v>157</v>
      </c>
    </row>
    <row r="26" spans="1:11" ht="84">
      <c r="A26" s="22"/>
      <c r="B26" s="23"/>
      <c r="C26" s="21" t="s">
        <v>166</v>
      </c>
      <c r="D26" s="38" t="s">
        <v>250</v>
      </c>
      <c r="E26" s="83" t="s">
        <v>161</v>
      </c>
      <c r="F26" s="45" t="s">
        <v>283</v>
      </c>
      <c r="G26" s="46" t="s">
        <v>282</v>
      </c>
      <c r="H26" s="47" t="s">
        <v>142</v>
      </c>
      <c r="I26" s="47" t="s">
        <v>153</v>
      </c>
      <c r="J26" s="48" t="s">
        <v>155</v>
      </c>
      <c r="K26" s="48" t="s">
        <v>251</v>
      </c>
    </row>
    <row r="27" spans="1:11" ht="18.75" thickBot="1">
      <c r="A27" s="4" t="s">
        <v>10</v>
      </c>
      <c r="B27" s="4"/>
      <c r="C27" s="5" t="s">
        <v>11</v>
      </c>
      <c r="D27" s="84" t="s">
        <v>148</v>
      </c>
      <c r="E27" s="165"/>
      <c r="F27" s="166"/>
      <c r="G27" s="166"/>
      <c r="H27" s="166"/>
      <c r="I27" s="166"/>
      <c r="J27" s="166"/>
      <c r="K27" s="166"/>
    </row>
    <row r="28" spans="1:11" ht="24" thickTop="1" thickBot="1">
      <c r="A28" s="90">
        <v>71</v>
      </c>
      <c r="B28" s="91" t="s">
        <v>143</v>
      </c>
      <c r="C28" s="92"/>
      <c r="D28" s="92"/>
      <c r="E28" s="96">
        <f>SUM(E29:E33)</f>
        <v>0</v>
      </c>
      <c r="F28" s="97">
        <f>SUM(F29:F33)</f>
        <v>0</v>
      </c>
      <c r="G28" s="98">
        <f>SUM(G29:G33)</f>
        <v>0</v>
      </c>
      <c r="H28" s="93">
        <f t="shared" ref="H28:H57" si="0">F28+G28</f>
        <v>0</v>
      </c>
      <c r="I28" s="189"/>
      <c r="J28" s="93"/>
      <c r="K28" s="93"/>
    </row>
    <row r="29" spans="1:11" ht="24" thickTop="1" thickBot="1">
      <c r="A29" s="7" t="s">
        <v>252</v>
      </c>
      <c r="B29" s="8" t="s">
        <v>12</v>
      </c>
      <c r="C29" s="30"/>
      <c r="D29" s="30"/>
      <c r="E29" s="71"/>
      <c r="F29" s="72">
        <v>0</v>
      </c>
      <c r="G29" s="73">
        <v>0</v>
      </c>
      <c r="H29" s="51">
        <f t="shared" si="0"/>
        <v>0</v>
      </c>
      <c r="I29" s="190"/>
      <c r="J29" s="51"/>
      <c r="K29" s="51"/>
    </row>
    <row r="30" spans="1:11" ht="14.25" thickTop="1" thickBot="1">
      <c r="A30" s="7" t="s">
        <v>168</v>
      </c>
      <c r="B30" s="8" t="s">
        <v>13</v>
      </c>
      <c r="C30" s="30"/>
      <c r="D30" s="31"/>
      <c r="E30" s="71">
        <v>0</v>
      </c>
      <c r="F30" s="72">
        <v>0</v>
      </c>
      <c r="G30" s="73">
        <v>0</v>
      </c>
      <c r="H30" s="51">
        <f t="shared" si="0"/>
        <v>0</v>
      </c>
      <c r="I30" s="190"/>
      <c r="J30" s="51"/>
      <c r="K30" s="51"/>
    </row>
    <row r="31" spans="1:11" ht="24" thickTop="1" thickBot="1">
      <c r="A31" s="7" t="s">
        <v>169</v>
      </c>
      <c r="B31" s="8" t="s">
        <v>14</v>
      </c>
      <c r="C31" s="30"/>
      <c r="D31" s="31"/>
      <c r="E31" s="71">
        <v>0</v>
      </c>
      <c r="F31" s="72">
        <v>0</v>
      </c>
      <c r="G31" s="73">
        <v>0</v>
      </c>
      <c r="H31" s="51">
        <f t="shared" si="0"/>
        <v>0</v>
      </c>
      <c r="I31" s="190"/>
      <c r="J31" s="51"/>
      <c r="K31" s="51"/>
    </row>
    <row r="32" spans="1:11" ht="14.25" thickTop="1" thickBot="1">
      <c r="A32" s="7" t="s">
        <v>170</v>
      </c>
      <c r="B32" s="8" t="s">
        <v>15</v>
      </c>
      <c r="C32" s="30"/>
      <c r="D32" s="31"/>
      <c r="E32" s="71">
        <v>0</v>
      </c>
      <c r="F32" s="72">
        <v>0</v>
      </c>
      <c r="G32" s="73">
        <v>0</v>
      </c>
      <c r="H32" s="51">
        <f t="shared" si="0"/>
        <v>0</v>
      </c>
      <c r="I32" s="190"/>
      <c r="J32" s="51"/>
      <c r="K32" s="51"/>
    </row>
    <row r="33" spans="1:11" ht="14.25" thickTop="1" thickBot="1">
      <c r="A33" s="7" t="s">
        <v>171</v>
      </c>
      <c r="B33" s="8" t="s">
        <v>16</v>
      </c>
      <c r="C33" s="30"/>
      <c r="D33" s="31"/>
      <c r="E33" s="71">
        <v>0</v>
      </c>
      <c r="F33" s="72">
        <v>0</v>
      </c>
      <c r="G33" s="73">
        <v>0</v>
      </c>
      <c r="H33" s="51">
        <f t="shared" si="0"/>
        <v>0</v>
      </c>
      <c r="I33" s="190"/>
      <c r="J33" s="51"/>
      <c r="K33" s="51"/>
    </row>
    <row r="34" spans="1:11" ht="35.25" thickTop="1" thickBot="1">
      <c r="A34" s="94">
        <v>72</v>
      </c>
      <c r="B34" s="91" t="s">
        <v>17</v>
      </c>
      <c r="C34" s="92"/>
      <c r="D34" s="95"/>
      <c r="E34" s="175">
        <f>SUM(E35)</f>
        <v>0</v>
      </c>
      <c r="F34" s="176">
        <f>SUM(F35)</f>
        <v>0</v>
      </c>
      <c r="G34" s="177">
        <f>SUM(G35)</f>
        <v>0</v>
      </c>
      <c r="H34" s="93">
        <f t="shared" si="0"/>
        <v>0</v>
      </c>
      <c r="I34" s="189"/>
      <c r="J34" s="93"/>
      <c r="K34" s="93"/>
    </row>
    <row r="35" spans="1:11" ht="24" thickTop="1" thickBot="1">
      <c r="A35" s="10" t="s">
        <v>253</v>
      </c>
      <c r="B35" s="6" t="s">
        <v>18</v>
      </c>
      <c r="C35" s="29"/>
      <c r="D35" s="33"/>
      <c r="E35" s="71">
        <v>0</v>
      </c>
      <c r="F35" s="72">
        <v>0</v>
      </c>
      <c r="G35" s="73">
        <v>0</v>
      </c>
      <c r="H35" s="51">
        <f t="shared" si="0"/>
        <v>0</v>
      </c>
      <c r="I35" s="190"/>
      <c r="J35" s="51"/>
      <c r="K35" s="51"/>
    </row>
    <row r="36" spans="1:11" ht="24" thickTop="1" thickBot="1">
      <c r="A36" s="94">
        <v>73</v>
      </c>
      <c r="B36" s="91" t="s">
        <v>19</v>
      </c>
      <c r="C36" s="92"/>
      <c r="D36" s="95"/>
      <c r="E36" s="178">
        <f>SUM(E37:E39)</f>
        <v>0</v>
      </c>
      <c r="F36" s="179">
        <f>SUM(F37:F39)</f>
        <v>0</v>
      </c>
      <c r="G36" s="180">
        <f>SUM(G37:G39)</f>
        <v>0</v>
      </c>
      <c r="H36" s="93">
        <f t="shared" si="0"/>
        <v>0</v>
      </c>
      <c r="I36" s="189"/>
      <c r="J36" s="93"/>
      <c r="K36" s="93"/>
    </row>
    <row r="37" spans="1:11" ht="14.25" thickTop="1" thickBot="1">
      <c r="A37" s="10" t="s">
        <v>254</v>
      </c>
      <c r="B37" s="8" t="s">
        <v>20</v>
      </c>
      <c r="C37" s="30"/>
      <c r="D37" s="33"/>
      <c r="E37" s="71">
        <v>0</v>
      </c>
      <c r="F37" s="72">
        <v>0</v>
      </c>
      <c r="G37" s="73">
        <v>0</v>
      </c>
      <c r="H37" s="51">
        <f t="shared" si="0"/>
        <v>0</v>
      </c>
      <c r="I37" s="190"/>
      <c r="J37" s="51"/>
      <c r="K37" s="51"/>
    </row>
    <row r="38" spans="1:11" ht="24" thickTop="1" thickBot="1">
      <c r="A38" s="10" t="s">
        <v>172</v>
      </c>
      <c r="B38" s="8" t="s">
        <v>21</v>
      </c>
      <c r="C38" s="30"/>
      <c r="D38" s="33"/>
      <c r="E38" s="71">
        <v>0</v>
      </c>
      <c r="F38" s="72">
        <v>0</v>
      </c>
      <c r="G38" s="73">
        <v>0</v>
      </c>
      <c r="H38" s="51">
        <f t="shared" si="0"/>
        <v>0</v>
      </c>
      <c r="I38" s="190"/>
      <c r="J38" s="51"/>
      <c r="K38" s="51"/>
    </row>
    <row r="39" spans="1:11" ht="46.5" thickTop="1" thickBot="1">
      <c r="A39" s="10" t="s">
        <v>173</v>
      </c>
      <c r="B39" s="8" t="s">
        <v>144</v>
      </c>
      <c r="C39" s="30"/>
      <c r="D39" s="33"/>
      <c r="E39" s="71">
        <v>0</v>
      </c>
      <c r="F39" s="72">
        <v>0</v>
      </c>
      <c r="G39" s="73">
        <v>0</v>
      </c>
      <c r="H39" s="51">
        <f t="shared" si="0"/>
        <v>0</v>
      </c>
      <c r="I39" s="190"/>
      <c r="J39" s="51"/>
      <c r="K39" s="51"/>
    </row>
    <row r="40" spans="1:11" ht="24" thickTop="1" thickBot="1">
      <c r="A40" s="94" t="s">
        <v>255</v>
      </c>
      <c r="B40" s="91" t="s">
        <v>22</v>
      </c>
      <c r="C40" s="92"/>
      <c r="D40" s="95"/>
      <c r="E40" s="96">
        <f>SUM(E41:E45)</f>
        <v>0</v>
      </c>
      <c r="F40" s="97">
        <f>SUM(F41:F45)</f>
        <v>0</v>
      </c>
      <c r="G40" s="98">
        <f>SUM(G41:G45)</f>
        <v>0</v>
      </c>
      <c r="H40" s="93">
        <f t="shared" si="0"/>
        <v>0</v>
      </c>
      <c r="I40" s="189"/>
      <c r="J40" s="93"/>
      <c r="K40" s="93"/>
    </row>
    <row r="41" spans="1:11" ht="26.25" customHeight="1" thickTop="1" thickBot="1">
      <c r="A41" s="10" t="s">
        <v>281</v>
      </c>
      <c r="B41" s="49" t="s">
        <v>285</v>
      </c>
      <c r="C41" s="24"/>
      <c r="D41" s="33"/>
      <c r="E41" s="71">
        <v>0</v>
      </c>
      <c r="F41" s="72">
        <v>0</v>
      </c>
      <c r="G41" s="73">
        <v>0</v>
      </c>
      <c r="H41" s="51">
        <f t="shared" si="0"/>
        <v>0</v>
      </c>
      <c r="I41" s="190"/>
      <c r="J41" s="51"/>
      <c r="K41" s="51"/>
    </row>
    <row r="42" spans="1:11" ht="26.25" customHeight="1" thickTop="1" thickBot="1">
      <c r="A42" s="10" t="s">
        <v>280</v>
      </c>
      <c r="B42" s="49" t="s">
        <v>286</v>
      </c>
      <c r="C42" s="34"/>
      <c r="D42" s="33"/>
      <c r="E42" s="71">
        <v>0</v>
      </c>
      <c r="F42" s="72">
        <v>0</v>
      </c>
      <c r="G42" s="73">
        <v>0</v>
      </c>
      <c r="H42" s="51">
        <f t="shared" si="0"/>
        <v>0</v>
      </c>
      <c r="I42" s="190"/>
      <c r="J42" s="51"/>
      <c r="K42" s="51"/>
    </row>
    <row r="43" spans="1:11" ht="26.25" customHeight="1" thickTop="1" thickBot="1">
      <c r="A43" s="10" t="s">
        <v>280</v>
      </c>
      <c r="B43" s="49" t="s">
        <v>287</v>
      </c>
      <c r="C43" s="24"/>
      <c r="D43" s="33"/>
      <c r="E43" s="71">
        <v>0</v>
      </c>
      <c r="F43" s="72">
        <v>0</v>
      </c>
      <c r="G43" s="73">
        <v>0</v>
      </c>
      <c r="H43" s="51">
        <f t="shared" si="0"/>
        <v>0</v>
      </c>
      <c r="I43" s="190"/>
      <c r="J43" s="51"/>
      <c r="K43" s="51"/>
    </row>
    <row r="44" spans="1:11" ht="26.25" customHeight="1" thickTop="1" thickBot="1">
      <c r="A44" s="10" t="s">
        <v>284</v>
      </c>
      <c r="B44" s="49" t="s">
        <v>288</v>
      </c>
      <c r="C44" s="24"/>
      <c r="D44" s="33"/>
      <c r="E44" s="71">
        <v>0</v>
      </c>
      <c r="F44" s="72">
        <v>0</v>
      </c>
      <c r="G44" s="73">
        <v>0</v>
      </c>
      <c r="H44" s="51">
        <f t="shared" si="0"/>
        <v>0</v>
      </c>
      <c r="I44" s="190"/>
      <c r="J44" s="51"/>
      <c r="K44" s="51"/>
    </row>
    <row r="45" spans="1:11" ht="26.25" customHeight="1" thickTop="1" thickBot="1">
      <c r="A45" s="10" t="s">
        <v>289</v>
      </c>
      <c r="B45" s="49" t="s">
        <v>290</v>
      </c>
      <c r="C45" s="24"/>
      <c r="D45" s="33"/>
      <c r="E45" s="71">
        <v>0</v>
      </c>
      <c r="F45" s="72">
        <v>0</v>
      </c>
      <c r="G45" s="73">
        <v>0</v>
      </c>
      <c r="H45" s="51">
        <f t="shared" si="0"/>
        <v>0</v>
      </c>
      <c r="I45" s="190"/>
      <c r="J45" s="51"/>
      <c r="K45" s="51"/>
    </row>
    <row r="46" spans="1:11" ht="24" thickTop="1" thickBot="1">
      <c r="A46" s="94">
        <v>75</v>
      </c>
      <c r="B46" s="91" t="s">
        <v>23</v>
      </c>
      <c r="C46" s="92"/>
      <c r="D46" s="95"/>
      <c r="E46" s="181">
        <f>SUM(E47:E50)</f>
        <v>0</v>
      </c>
      <c r="F46" s="182">
        <f>SUM(F47:F50)</f>
        <v>0</v>
      </c>
      <c r="G46" s="183">
        <f>SUM(G47:G50)</f>
        <v>0</v>
      </c>
      <c r="H46" s="93">
        <f t="shared" si="0"/>
        <v>0</v>
      </c>
      <c r="I46" s="189"/>
      <c r="J46" s="93"/>
      <c r="K46" s="93"/>
    </row>
    <row r="47" spans="1:11" ht="24" thickTop="1" thickBot="1">
      <c r="A47" s="10" t="s">
        <v>256</v>
      </c>
      <c r="B47" s="8" t="s">
        <v>24</v>
      </c>
      <c r="C47" s="30"/>
      <c r="D47" s="33"/>
      <c r="E47" s="71">
        <v>0</v>
      </c>
      <c r="F47" s="72">
        <v>0</v>
      </c>
      <c r="G47" s="73">
        <v>0</v>
      </c>
      <c r="H47" s="51">
        <f t="shared" si="0"/>
        <v>0</v>
      </c>
      <c r="I47" s="190"/>
      <c r="J47" s="51"/>
      <c r="K47" s="51"/>
    </row>
    <row r="48" spans="1:11" ht="35.25" thickTop="1" thickBot="1">
      <c r="A48" s="10" t="s">
        <v>174</v>
      </c>
      <c r="B48" s="8" t="s">
        <v>25</v>
      </c>
      <c r="C48" s="30"/>
      <c r="D48" s="33"/>
      <c r="E48" s="71">
        <v>0</v>
      </c>
      <c r="F48" s="72">
        <v>0</v>
      </c>
      <c r="G48" s="73">
        <v>0</v>
      </c>
      <c r="H48" s="51">
        <f t="shared" si="0"/>
        <v>0</v>
      </c>
      <c r="I48" s="190"/>
      <c r="J48" s="51"/>
      <c r="K48" s="51"/>
    </row>
    <row r="49" spans="1:11" ht="24" thickTop="1" thickBot="1">
      <c r="A49" s="10" t="s">
        <v>175</v>
      </c>
      <c r="B49" s="8" t="s">
        <v>26</v>
      </c>
      <c r="C49" s="30"/>
      <c r="D49" s="33"/>
      <c r="E49" s="71">
        <v>0</v>
      </c>
      <c r="F49" s="72">
        <v>0</v>
      </c>
      <c r="G49" s="73">
        <v>0</v>
      </c>
      <c r="H49" s="51">
        <f t="shared" si="0"/>
        <v>0</v>
      </c>
      <c r="I49" s="190"/>
      <c r="J49" s="51"/>
      <c r="K49" s="51"/>
    </row>
    <row r="50" spans="1:11" ht="24" thickTop="1" thickBot="1">
      <c r="A50" s="10" t="s">
        <v>176</v>
      </c>
      <c r="B50" s="8" t="s">
        <v>27</v>
      </c>
      <c r="C50" s="30"/>
      <c r="D50" s="33"/>
      <c r="E50" s="71">
        <v>0</v>
      </c>
      <c r="F50" s="72">
        <v>0</v>
      </c>
      <c r="G50" s="73">
        <v>0</v>
      </c>
      <c r="H50" s="51">
        <f t="shared" si="0"/>
        <v>0</v>
      </c>
      <c r="I50" s="190"/>
      <c r="J50" s="51"/>
      <c r="K50" s="51"/>
    </row>
    <row r="51" spans="1:11" ht="14.25" thickTop="1" thickBot="1">
      <c r="A51" s="94">
        <v>76</v>
      </c>
      <c r="B51" s="91" t="s">
        <v>28</v>
      </c>
      <c r="C51" s="92"/>
      <c r="D51" s="95"/>
      <c r="E51" s="181">
        <f>SUM(E52)</f>
        <v>0</v>
      </c>
      <c r="F51" s="182">
        <f>SUM(F52)</f>
        <v>0</v>
      </c>
      <c r="G51" s="183">
        <f>SUM(G52)</f>
        <v>0</v>
      </c>
      <c r="H51" s="93">
        <f t="shared" si="0"/>
        <v>0</v>
      </c>
      <c r="I51" s="189"/>
      <c r="J51" s="93"/>
      <c r="K51" s="93"/>
    </row>
    <row r="52" spans="1:11" ht="36" customHeight="1" thickTop="1" thickBot="1">
      <c r="A52" s="10" t="s">
        <v>177</v>
      </c>
      <c r="B52" s="8" t="s">
        <v>29</v>
      </c>
      <c r="C52" s="30"/>
      <c r="D52" s="33"/>
      <c r="E52" s="71">
        <v>0</v>
      </c>
      <c r="F52" s="72">
        <v>0</v>
      </c>
      <c r="G52" s="73">
        <v>0</v>
      </c>
      <c r="H52" s="51">
        <f t="shared" si="0"/>
        <v>0</v>
      </c>
      <c r="I52" s="190"/>
      <c r="J52" s="51"/>
      <c r="K52" s="51"/>
    </row>
    <row r="53" spans="1:11" ht="24" thickTop="1" thickBot="1">
      <c r="A53" s="94">
        <v>81</v>
      </c>
      <c r="B53" s="91" t="s">
        <v>30</v>
      </c>
      <c r="C53" s="92"/>
      <c r="D53" s="95"/>
      <c r="E53" s="181">
        <f>SUM(E54)</f>
        <v>0</v>
      </c>
      <c r="F53" s="182">
        <f>SUM(F54)</f>
        <v>0</v>
      </c>
      <c r="G53" s="183">
        <f>SUM(G54)</f>
        <v>0</v>
      </c>
      <c r="H53" s="93">
        <f t="shared" si="0"/>
        <v>0</v>
      </c>
      <c r="I53" s="189"/>
      <c r="J53" s="93"/>
      <c r="K53" s="93"/>
    </row>
    <row r="54" spans="1:11" ht="24" thickTop="1" thickBot="1">
      <c r="A54" s="10" t="s">
        <v>178</v>
      </c>
      <c r="B54" s="8" t="s">
        <v>31</v>
      </c>
      <c r="C54" s="30"/>
      <c r="D54" s="33"/>
      <c r="E54" s="71">
        <v>0</v>
      </c>
      <c r="F54" s="72">
        <f t="shared" ref="F54:G54" si="1">F55</f>
        <v>0</v>
      </c>
      <c r="G54" s="73">
        <f t="shared" si="1"/>
        <v>0</v>
      </c>
      <c r="H54" s="51">
        <f t="shared" si="0"/>
        <v>0</v>
      </c>
      <c r="I54" s="190"/>
      <c r="J54" s="51"/>
      <c r="K54" s="51"/>
    </row>
    <row r="55" spans="1:11" ht="35.25" thickTop="1" thickBot="1">
      <c r="A55" s="94">
        <v>82</v>
      </c>
      <c r="B55" s="91" t="s">
        <v>32</v>
      </c>
      <c r="C55" s="92"/>
      <c r="D55" s="95"/>
      <c r="E55" s="181">
        <f>SUM(E56)</f>
        <v>0</v>
      </c>
      <c r="F55" s="182">
        <f>SUM(F56)</f>
        <v>0</v>
      </c>
      <c r="G55" s="183">
        <f>SUM(G56)</f>
        <v>0</v>
      </c>
      <c r="H55" s="93">
        <f t="shared" si="0"/>
        <v>0</v>
      </c>
      <c r="I55" s="189"/>
      <c r="J55" s="93"/>
      <c r="K55" s="93"/>
    </row>
    <row r="56" spans="1:11" ht="24" thickTop="1" thickBot="1">
      <c r="A56" s="10" t="s">
        <v>179</v>
      </c>
      <c r="B56" s="8" t="s">
        <v>33</v>
      </c>
      <c r="C56" s="30"/>
      <c r="D56" s="33"/>
      <c r="E56" s="71">
        <v>0</v>
      </c>
      <c r="F56" s="72">
        <v>0</v>
      </c>
      <c r="G56" s="73">
        <v>0</v>
      </c>
      <c r="H56" s="51">
        <f t="shared" si="0"/>
        <v>0</v>
      </c>
      <c r="I56" s="190"/>
      <c r="J56" s="51"/>
      <c r="K56" s="51"/>
    </row>
    <row r="57" spans="1:11" ht="14.25" thickTop="1" thickBot="1">
      <c r="A57" s="99"/>
      <c r="B57" s="100" t="s">
        <v>34</v>
      </c>
      <c r="C57" s="101"/>
      <c r="D57" s="102"/>
      <c r="E57" s="103">
        <f>E55+E53+E51+E46+E40+E36+E34+E28</f>
        <v>0</v>
      </c>
      <c r="F57" s="104">
        <f>F55+F53+F51+F46+F40+F36+F34+F28</f>
        <v>0</v>
      </c>
      <c r="G57" s="105">
        <f>G55+G53+G51+G46+G40+G36+G34+G28</f>
        <v>0</v>
      </c>
      <c r="H57" s="106">
        <f t="shared" si="0"/>
        <v>0</v>
      </c>
      <c r="I57" s="191"/>
      <c r="J57" s="106"/>
      <c r="K57" s="106"/>
    </row>
    <row r="58" spans="1:11" ht="20.100000000000001" customHeight="1" thickTop="1" thickBot="1">
      <c r="A58" s="12" t="s">
        <v>10</v>
      </c>
      <c r="B58" s="13"/>
      <c r="C58" s="35"/>
      <c r="D58" s="36"/>
      <c r="E58" s="184" t="s">
        <v>35</v>
      </c>
      <c r="F58" s="185"/>
      <c r="G58" s="185"/>
      <c r="H58" s="185"/>
      <c r="I58" s="192"/>
      <c r="J58" s="192"/>
      <c r="K58" s="192"/>
    </row>
    <row r="59" spans="1:11" ht="24" thickTop="1" thickBot="1">
      <c r="A59" s="94">
        <v>11</v>
      </c>
      <c r="B59" s="91" t="s">
        <v>36</v>
      </c>
      <c r="C59" s="92"/>
      <c r="D59" s="95"/>
      <c r="E59" s="178">
        <f>SUM(E60:E63)</f>
        <v>0</v>
      </c>
      <c r="F59" s="179">
        <f>SUM(F60:F63)</f>
        <v>0</v>
      </c>
      <c r="G59" s="180">
        <f>SUM(G60:G63)</f>
        <v>0</v>
      </c>
      <c r="H59" s="93">
        <f t="shared" ref="H59:H125" si="2">F59+G59</f>
        <v>0</v>
      </c>
      <c r="I59" s="193"/>
      <c r="J59" s="107">
        <f>SUM(J60:J63)</f>
        <v>0</v>
      </c>
      <c r="K59" s="107">
        <f>SUM(K60:K63)</f>
        <v>0</v>
      </c>
    </row>
    <row r="60" spans="1:11" ht="24" thickTop="1" thickBot="1">
      <c r="A60" s="10" t="s">
        <v>257</v>
      </c>
      <c r="B60" s="11" t="s">
        <v>36</v>
      </c>
      <c r="C60" s="24"/>
      <c r="D60" s="33"/>
      <c r="E60" s="71"/>
      <c r="F60" s="72">
        <v>0</v>
      </c>
      <c r="G60" s="73">
        <v>0</v>
      </c>
      <c r="H60" s="51">
        <f t="shared" si="2"/>
        <v>0</v>
      </c>
      <c r="I60" s="41">
        <v>24</v>
      </c>
      <c r="J60" s="53">
        <f>H60/(1+I60/100)</f>
        <v>0</v>
      </c>
      <c r="K60" s="54">
        <f t="shared" ref="K60:K126" si="3">H60-J60</f>
        <v>0</v>
      </c>
    </row>
    <row r="61" spans="1:11" ht="35.25" thickTop="1" thickBot="1">
      <c r="A61" s="10" t="s">
        <v>291</v>
      </c>
      <c r="B61" s="11" t="s">
        <v>292</v>
      </c>
      <c r="C61" s="24"/>
      <c r="D61" s="33"/>
      <c r="E61" s="71"/>
      <c r="F61" s="72">
        <v>0</v>
      </c>
      <c r="G61" s="73">
        <v>0</v>
      </c>
      <c r="H61" s="51">
        <f t="shared" ref="H61" si="4">F61+G61</f>
        <v>0</v>
      </c>
      <c r="I61" s="41">
        <v>24</v>
      </c>
      <c r="J61" s="53">
        <f>H61/(1+I61/100)</f>
        <v>0</v>
      </c>
      <c r="K61" s="54">
        <f t="shared" ref="K61" si="5">H61-J61</f>
        <v>0</v>
      </c>
    </row>
    <row r="62" spans="1:11" ht="14.25" thickTop="1" thickBot="1">
      <c r="A62" s="10" t="s">
        <v>180</v>
      </c>
      <c r="B62" s="11" t="s">
        <v>37</v>
      </c>
      <c r="C62" s="24"/>
      <c r="D62" s="33"/>
      <c r="E62" s="71">
        <v>0</v>
      </c>
      <c r="F62" s="72">
        <v>0</v>
      </c>
      <c r="G62" s="73">
        <v>0</v>
      </c>
      <c r="H62" s="51">
        <f t="shared" si="2"/>
        <v>0</v>
      </c>
      <c r="I62" s="41">
        <v>24</v>
      </c>
      <c r="J62" s="53">
        <f t="shared" ref="J62:J63" si="6">H62/(1+I62/100)</f>
        <v>0</v>
      </c>
      <c r="K62" s="54">
        <f t="shared" si="3"/>
        <v>0</v>
      </c>
    </row>
    <row r="63" spans="1:11" ht="35.25" thickTop="1" thickBot="1">
      <c r="A63" s="10" t="s">
        <v>181</v>
      </c>
      <c r="B63" s="11" t="s">
        <v>38</v>
      </c>
      <c r="C63" s="24"/>
      <c r="D63" s="33"/>
      <c r="E63" s="71">
        <v>0</v>
      </c>
      <c r="F63" s="72">
        <v>0</v>
      </c>
      <c r="G63" s="73">
        <v>0</v>
      </c>
      <c r="H63" s="51">
        <f t="shared" si="2"/>
        <v>0</v>
      </c>
      <c r="I63" s="41">
        <v>24</v>
      </c>
      <c r="J63" s="53">
        <f t="shared" si="6"/>
        <v>0</v>
      </c>
      <c r="K63" s="54">
        <f>H63-J63</f>
        <v>0</v>
      </c>
    </row>
    <row r="64" spans="1:11" ht="46.5" thickTop="1" thickBot="1">
      <c r="A64" s="94">
        <v>12</v>
      </c>
      <c r="B64" s="91" t="s">
        <v>39</v>
      </c>
      <c r="C64" s="92"/>
      <c r="D64" s="95"/>
      <c r="E64" s="114">
        <f>SUM(E65:E69)</f>
        <v>0</v>
      </c>
      <c r="F64" s="115">
        <f>SUM(F65:F69)</f>
        <v>0</v>
      </c>
      <c r="G64" s="116">
        <f>SUM(G65:G69)</f>
        <v>0</v>
      </c>
      <c r="H64" s="93">
        <f t="shared" si="2"/>
        <v>0</v>
      </c>
      <c r="I64" s="193"/>
      <c r="J64" s="107">
        <f>SUM(J65:J69)</f>
        <v>0</v>
      </c>
      <c r="K64" s="107">
        <f>SUM(K65:K69)</f>
        <v>0</v>
      </c>
    </row>
    <row r="65" spans="1:11" ht="14.25" thickTop="1" thickBot="1">
      <c r="A65" s="10" t="s">
        <v>258</v>
      </c>
      <c r="B65" s="11" t="s">
        <v>40</v>
      </c>
      <c r="C65" s="24"/>
      <c r="D65" s="33"/>
      <c r="E65" s="71">
        <v>0</v>
      </c>
      <c r="F65" s="72">
        <v>0</v>
      </c>
      <c r="G65" s="73">
        <v>0</v>
      </c>
      <c r="H65" s="51">
        <f t="shared" si="2"/>
        <v>0</v>
      </c>
      <c r="I65" s="41">
        <v>24</v>
      </c>
      <c r="J65" s="53">
        <f>H65/(1+I65/100)</f>
        <v>0</v>
      </c>
      <c r="K65" s="51">
        <f t="shared" si="3"/>
        <v>0</v>
      </c>
    </row>
    <row r="66" spans="1:11" ht="14.25" thickTop="1" thickBot="1">
      <c r="A66" s="10" t="s">
        <v>182</v>
      </c>
      <c r="B66" s="11" t="s">
        <v>41</v>
      </c>
      <c r="C66" s="24"/>
      <c r="D66" s="33"/>
      <c r="E66" s="71">
        <v>0</v>
      </c>
      <c r="F66" s="72">
        <v>0</v>
      </c>
      <c r="G66" s="73">
        <v>0</v>
      </c>
      <c r="H66" s="51">
        <f t="shared" si="2"/>
        <v>0</v>
      </c>
      <c r="I66" s="41">
        <v>24</v>
      </c>
      <c r="J66" s="53">
        <f t="shared" ref="J66:J82" si="7">H66/(1+I66/100)</f>
        <v>0</v>
      </c>
      <c r="K66" s="54">
        <f t="shared" si="3"/>
        <v>0</v>
      </c>
    </row>
    <row r="67" spans="1:11" ht="24" thickTop="1" thickBot="1">
      <c r="A67" s="10" t="s">
        <v>183</v>
      </c>
      <c r="B67" s="11" t="s">
        <v>42</v>
      </c>
      <c r="C67" s="24"/>
      <c r="D67" s="33"/>
      <c r="E67" s="71">
        <v>0</v>
      </c>
      <c r="F67" s="72">
        <v>0</v>
      </c>
      <c r="G67" s="73">
        <v>0</v>
      </c>
      <c r="H67" s="51">
        <f t="shared" si="2"/>
        <v>0</v>
      </c>
      <c r="I67" s="41">
        <v>24</v>
      </c>
      <c r="J67" s="53">
        <f t="shared" si="7"/>
        <v>0</v>
      </c>
      <c r="K67" s="54">
        <f t="shared" si="3"/>
        <v>0</v>
      </c>
    </row>
    <row r="68" spans="1:11" ht="14.25" thickTop="1" thickBot="1">
      <c r="A68" s="10" t="s">
        <v>184</v>
      </c>
      <c r="B68" s="11" t="s">
        <v>43</v>
      </c>
      <c r="C68" s="24"/>
      <c r="D68" s="33"/>
      <c r="E68" s="71">
        <v>0</v>
      </c>
      <c r="F68" s="72">
        <v>0</v>
      </c>
      <c r="G68" s="73">
        <v>0</v>
      </c>
      <c r="H68" s="51">
        <f t="shared" si="2"/>
        <v>0</v>
      </c>
      <c r="I68" s="41">
        <v>24</v>
      </c>
      <c r="J68" s="53">
        <f t="shared" si="7"/>
        <v>0</v>
      </c>
      <c r="K68" s="54">
        <f t="shared" si="3"/>
        <v>0</v>
      </c>
    </row>
    <row r="69" spans="1:11" ht="24" thickTop="1" thickBot="1">
      <c r="A69" s="10" t="s">
        <v>185</v>
      </c>
      <c r="B69" s="11" t="s">
        <v>44</v>
      </c>
      <c r="C69" s="24"/>
      <c r="D69" s="33"/>
      <c r="E69" s="71">
        <v>0</v>
      </c>
      <c r="F69" s="72">
        <v>0</v>
      </c>
      <c r="G69" s="73">
        <v>0</v>
      </c>
      <c r="H69" s="51">
        <f t="shared" si="2"/>
        <v>0</v>
      </c>
      <c r="I69" s="41">
        <v>24</v>
      </c>
      <c r="J69" s="53">
        <f t="shared" si="7"/>
        <v>0</v>
      </c>
      <c r="K69" s="54">
        <f t="shared" si="3"/>
        <v>0</v>
      </c>
    </row>
    <row r="70" spans="1:11" ht="14.25" thickTop="1" thickBot="1">
      <c r="A70" s="94">
        <v>13</v>
      </c>
      <c r="B70" s="91" t="s">
        <v>45</v>
      </c>
      <c r="C70" s="92"/>
      <c r="D70" s="95"/>
      <c r="E70" s="114">
        <f>SUM(E71:E73)</f>
        <v>0</v>
      </c>
      <c r="F70" s="114">
        <f t="shared" ref="F70:K70" si="8">SUM(F71:F73)</f>
        <v>0</v>
      </c>
      <c r="G70" s="114">
        <f t="shared" si="8"/>
        <v>0</v>
      </c>
      <c r="H70" s="114">
        <f t="shared" si="8"/>
        <v>0</v>
      </c>
      <c r="I70" s="114"/>
      <c r="J70" s="114">
        <f t="shared" si="8"/>
        <v>0</v>
      </c>
      <c r="K70" s="114">
        <f t="shared" si="8"/>
        <v>0</v>
      </c>
    </row>
    <row r="71" spans="1:11" ht="14.25" thickTop="1" thickBot="1">
      <c r="A71" s="10" t="s">
        <v>259</v>
      </c>
      <c r="B71" s="11" t="s">
        <v>45</v>
      </c>
      <c r="C71" s="24"/>
      <c r="D71" s="33"/>
      <c r="E71" s="71">
        <v>0</v>
      </c>
      <c r="F71" s="72">
        <v>0</v>
      </c>
      <c r="G71" s="73">
        <v>0</v>
      </c>
      <c r="H71" s="51">
        <f t="shared" si="2"/>
        <v>0</v>
      </c>
      <c r="I71" s="41">
        <v>24</v>
      </c>
      <c r="J71" s="53">
        <f t="shared" si="7"/>
        <v>0</v>
      </c>
      <c r="K71" s="54">
        <f t="shared" si="3"/>
        <v>0</v>
      </c>
    </row>
    <row r="72" spans="1:11" ht="24" thickTop="1" thickBot="1">
      <c r="A72" s="10" t="s">
        <v>293</v>
      </c>
      <c r="B72" s="11" t="s">
        <v>294</v>
      </c>
      <c r="C72" s="24"/>
      <c r="D72" s="33"/>
      <c r="E72" s="71">
        <v>0</v>
      </c>
      <c r="F72" s="72">
        <v>0</v>
      </c>
      <c r="G72" s="73">
        <v>0</v>
      </c>
      <c r="H72" s="51">
        <f t="shared" si="2"/>
        <v>0</v>
      </c>
      <c r="I72" s="41">
        <v>24</v>
      </c>
      <c r="J72" s="53">
        <f t="shared" si="7"/>
        <v>0</v>
      </c>
      <c r="K72" s="54">
        <f t="shared" si="3"/>
        <v>0</v>
      </c>
    </row>
    <row r="73" spans="1:11" ht="35.25" thickTop="1" thickBot="1">
      <c r="A73" s="10" t="s">
        <v>295</v>
      </c>
      <c r="B73" s="11" t="s">
        <v>296</v>
      </c>
      <c r="C73" s="24"/>
      <c r="D73" s="33"/>
      <c r="E73" s="71">
        <v>0</v>
      </c>
      <c r="F73" s="72">
        <v>0</v>
      </c>
      <c r="G73" s="73">
        <v>0</v>
      </c>
      <c r="H73" s="51">
        <f t="shared" si="2"/>
        <v>0</v>
      </c>
      <c r="I73" s="41">
        <v>24</v>
      </c>
      <c r="J73" s="53">
        <f t="shared" si="7"/>
        <v>0</v>
      </c>
      <c r="K73" s="54">
        <f t="shared" si="3"/>
        <v>0</v>
      </c>
    </row>
    <row r="74" spans="1:11" ht="24" thickTop="1" thickBot="1">
      <c r="A74" s="94">
        <v>14</v>
      </c>
      <c r="B74" s="91" t="s">
        <v>46</v>
      </c>
      <c r="C74" s="92"/>
      <c r="D74" s="95"/>
      <c r="E74" s="114">
        <f>SUM(E75:E82)</f>
        <v>0</v>
      </c>
      <c r="F74" s="115">
        <f>SUM(F75:F82)</f>
        <v>0</v>
      </c>
      <c r="G74" s="116">
        <f>SUM(G75:G82)</f>
        <v>0</v>
      </c>
      <c r="H74" s="93">
        <f t="shared" si="2"/>
        <v>0</v>
      </c>
      <c r="I74" s="108">
        <v>24</v>
      </c>
      <c r="J74" s="109">
        <f t="shared" si="7"/>
        <v>0</v>
      </c>
      <c r="K74" s="110">
        <f t="shared" si="3"/>
        <v>0</v>
      </c>
    </row>
    <row r="75" spans="1:11" ht="14.25" thickTop="1" thickBot="1">
      <c r="A75" s="10" t="s">
        <v>260</v>
      </c>
      <c r="B75" s="11" t="s">
        <v>47</v>
      </c>
      <c r="C75" s="24"/>
      <c r="D75" s="33"/>
      <c r="E75" s="71">
        <v>0</v>
      </c>
      <c r="F75" s="72">
        <v>0</v>
      </c>
      <c r="G75" s="73">
        <v>0</v>
      </c>
      <c r="H75" s="51">
        <f t="shared" si="2"/>
        <v>0</v>
      </c>
      <c r="I75" s="41">
        <v>24</v>
      </c>
      <c r="J75" s="53">
        <f t="shared" si="7"/>
        <v>0</v>
      </c>
      <c r="K75" s="54">
        <f t="shared" si="3"/>
        <v>0</v>
      </c>
    </row>
    <row r="76" spans="1:11" ht="14.25" thickTop="1" thickBot="1">
      <c r="A76" s="10" t="s">
        <v>186</v>
      </c>
      <c r="B76" s="11" t="s">
        <v>48</v>
      </c>
      <c r="C76" s="24"/>
      <c r="D76" s="33"/>
      <c r="E76" s="71">
        <v>0</v>
      </c>
      <c r="F76" s="72">
        <v>0</v>
      </c>
      <c r="G76" s="73">
        <v>0</v>
      </c>
      <c r="H76" s="51">
        <f t="shared" si="2"/>
        <v>0</v>
      </c>
      <c r="I76" s="41">
        <v>24</v>
      </c>
      <c r="J76" s="53">
        <f t="shared" si="7"/>
        <v>0</v>
      </c>
      <c r="K76" s="54">
        <f t="shared" si="3"/>
        <v>0</v>
      </c>
    </row>
    <row r="77" spans="1:11" ht="14.25" thickTop="1" thickBot="1">
      <c r="A77" s="10" t="s">
        <v>187</v>
      </c>
      <c r="B77" s="11" t="s">
        <v>49</v>
      </c>
      <c r="C77" s="24"/>
      <c r="D77" s="33"/>
      <c r="E77" s="71">
        <v>0</v>
      </c>
      <c r="F77" s="72">
        <v>0</v>
      </c>
      <c r="G77" s="73">
        <v>0</v>
      </c>
      <c r="H77" s="51">
        <f t="shared" si="2"/>
        <v>0</v>
      </c>
      <c r="I77" s="41">
        <v>24</v>
      </c>
      <c r="J77" s="53">
        <f t="shared" si="7"/>
        <v>0</v>
      </c>
      <c r="K77" s="54">
        <f t="shared" si="3"/>
        <v>0</v>
      </c>
    </row>
    <row r="78" spans="1:11" ht="14.25" thickTop="1" thickBot="1">
      <c r="A78" s="10" t="s">
        <v>188</v>
      </c>
      <c r="B78" s="11" t="s">
        <v>50</v>
      </c>
      <c r="C78" s="24"/>
      <c r="D78" s="33"/>
      <c r="E78" s="71">
        <v>0</v>
      </c>
      <c r="F78" s="72">
        <v>0</v>
      </c>
      <c r="G78" s="73">
        <v>0</v>
      </c>
      <c r="H78" s="51">
        <f t="shared" si="2"/>
        <v>0</v>
      </c>
      <c r="I78" s="41">
        <v>24</v>
      </c>
      <c r="J78" s="53">
        <f t="shared" si="7"/>
        <v>0</v>
      </c>
      <c r="K78" s="54">
        <f t="shared" si="3"/>
        <v>0</v>
      </c>
    </row>
    <row r="79" spans="1:11" ht="24" thickTop="1" thickBot="1">
      <c r="A79" s="10" t="s">
        <v>189</v>
      </c>
      <c r="B79" s="11" t="s">
        <v>51</v>
      </c>
      <c r="C79" s="24"/>
      <c r="D79" s="33"/>
      <c r="E79" s="71">
        <v>0</v>
      </c>
      <c r="F79" s="72">
        <v>0</v>
      </c>
      <c r="G79" s="73">
        <v>0</v>
      </c>
      <c r="H79" s="51">
        <f t="shared" si="2"/>
        <v>0</v>
      </c>
      <c r="I79" s="41">
        <v>24</v>
      </c>
      <c r="J79" s="53">
        <f t="shared" si="7"/>
        <v>0</v>
      </c>
      <c r="K79" s="56">
        <f t="shared" si="3"/>
        <v>0</v>
      </c>
    </row>
    <row r="80" spans="1:11" ht="14.25" thickTop="1" thickBot="1">
      <c r="A80" s="10" t="s">
        <v>190</v>
      </c>
      <c r="B80" s="11" t="s">
        <v>52</v>
      </c>
      <c r="C80" s="24"/>
      <c r="D80" s="33"/>
      <c r="E80" s="71">
        <v>0</v>
      </c>
      <c r="F80" s="72">
        <v>0</v>
      </c>
      <c r="G80" s="73">
        <v>0</v>
      </c>
      <c r="H80" s="51">
        <f t="shared" si="2"/>
        <v>0</v>
      </c>
      <c r="I80" s="41">
        <v>24</v>
      </c>
      <c r="J80" s="53">
        <f t="shared" si="7"/>
        <v>0</v>
      </c>
      <c r="K80" s="54">
        <f t="shared" si="3"/>
        <v>0</v>
      </c>
    </row>
    <row r="81" spans="1:11" ht="24" thickTop="1" thickBot="1">
      <c r="A81" s="10" t="s">
        <v>191</v>
      </c>
      <c r="B81" s="11" t="s">
        <v>53</v>
      </c>
      <c r="C81" s="24"/>
      <c r="D81" s="33"/>
      <c r="E81" s="71">
        <v>0</v>
      </c>
      <c r="F81" s="72">
        <v>0</v>
      </c>
      <c r="G81" s="73">
        <v>0</v>
      </c>
      <c r="H81" s="51">
        <f t="shared" si="2"/>
        <v>0</v>
      </c>
      <c r="I81" s="41">
        <v>24</v>
      </c>
      <c r="J81" s="53">
        <f t="shared" si="7"/>
        <v>0</v>
      </c>
      <c r="K81" s="54">
        <f t="shared" si="3"/>
        <v>0</v>
      </c>
    </row>
    <row r="82" spans="1:11" ht="14.25" thickTop="1" thickBot="1">
      <c r="A82" s="10" t="s">
        <v>192</v>
      </c>
      <c r="B82" s="11" t="s">
        <v>54</v>
      </c>
      <c r="C82" s="24"/>
      <c r="D82" s="33"/>
      <c r="E82" s="71">
        <v>0</v>
      </c>
      <c r="F82" s="72">
        <v>0</v>
      </c>
      <c r="G82" s="73">
        <v>0</v>
      </c>
      <c r="H82" s="51">
        <f t="shared" si="2"/>
        <v>0</v>
      </c>
      <c r="I82" s="41">
        <v>24</v>
      </c>
      <c r="J82" s="53">
        <f t="shared" si="7"/>
        <v>0</v>
      </c>
      <c r="K82" s="54">
        <f t="shared" si="3"/>
        <v>0</v>
      </c>
    </row>
    <row r="83" spans="1:11" ht="46.5" thickTop="1" thickBot="1">
      <c r="A83" s="94">
        <v>16</v>
      </c>
      <c r="B83" s="91" t="s">
        <v>55</v>
      </c>
      <c r="C83" s="92"/>
      <c r="D83" s="95"/>
      <c r="E83" s="114">
        <f>SUM(E84:E85)</f>
        <v>0</v>
      </c>
      <c r="F83" s="115">
        <f>SUM(F84:F85)</f>
        <v>0</v>
      </c>
      <c r="G83" s="116">
        <f>SUM(G84:G85)</f>
        <v>0</v>
      </c>
      <c r="H83" s="93">
        <f t="shared" si="2"/>
        <v>0</v>
      </c>
      <c r="I83" s="193"/>
      <c r="J83" s="107">
        <f>SUM(J84:J85)</f>
        <v>0</v>
      </c>
      <c r="K83" s="107">
        <f>SUM(K84:K85)</f>
        <v>0</v>
      </c>
    </row>
    <row r="84" spans="1:11" ht="24" thickTop="1" thickBot="1">
      <c r="A84" s="10" t="s">
        <v>193</v>
      </c>
      <c r="B84" s="11" t="s">
        <v>56</v>
      </c>
      <c r="C84" s="24"/>
      <c r="D84" s="33"/>
      <c r="E84" s="71">
        <v>0</v>
      </c>
      <c r="F84" s="72">
        <v>0</v>
      </c>
      <c r="G84" s="73">
        <v>0</v>
      </c>
      <c r="H84" s="51">
        <f t="shared" si="2"/>
        <v>0</v>
      </c>
      <c r="I84" s="41">
        <v>24</v>
      </c>
      <c r="J84" s="53">
        <f t="shared" ref="J84:J85" si="9">H84/(1+I84/100)</f>
        <v>0</v>
      </c>
      <c r="K84" s="54">
        <f t="shared" si="3"/>
        <v>0</v>
      </c>
    </row>
    <row r="85" spans="1:11" ht="24" thickTop="1" thickBot="1">
      <c r="A85" s="10" t="s">
        <v>194</v>
      </c>
      <c r="B85" s="11" t="s">
        <v>57</v>
      </c>
      <c r="C85" s="24"/>
      <c r="D85" s="33"/>
      <c r="E85" s="71">
        <v>0</v>
      </c>
      <c r="F85" s="72">
        <v>0</v>
      </c>
      <c r="G85" s="73">
        <v>0</v>
      </c>
      <c r="H85" s="51">
        <f t="shared" si="2"/>
        <v>0</v>
      </c>
      <c r="I85" s="41">
        <v>24</v>
      </c>
      <c r="J85" s="53">
        <f t="shared" si="9"/>
        <v>0</v>
      </c>
      <c r="K85" s="54">
        <f t="shared" si="3"/>
        <v>0</v>
      </c>
    </row>
    <row r="86" spans="1:11" ht="14.25" thickTop="1" thickBot="1">
      <c r="A86" s="94">
        <v>18</v>
      </c>
      <c r="B86" s="91" t="s">
        <v>58</v>
      </c>
      <c r="C86" s="92"/>
      <c r="D86" s="95"/>
      <c r="E86" s="114">
        <f>SUM(E87)</f>
        <v>0</v>
      </c>
      <c r="F86" s="115">
        <f>SUM(F87)</f>
        <v>0</v>
      </c>
      <c r="G86" s="116">
        <f>SUM(G87)</f>
        <v>0</v>
      </c>
      <c r="H86" s="93">
        <f t="shared" si="2"/>
        <v>0</v>
      </c>
      <c r="I86" s="193"/>
      <c r="J86" s="107">
        <f>SUM(J87)</f>
        <v>0</v>
      </c>
      <c r="K86" s="107">
        <f>SUM(K87)</f>
        <v>0</v>
      </c>
    </row>
    <row r="87" spans="1:11" ht="24" thickTop="1" thickBot="1">
      <c r="A87" s="10" t="s">
        <v>195</v>
      </c>
      <c r="B87" s="11" t="s">
        <v>59</v>
      </c>
      <c r="C87" s="24"/>
      <c r="D87" s="33"/>
      <c r="E87" s="71">
        <v>0</v>
      </c>
      <c r="F87" s="72">
        <v>0</v>
      </c>
      <c r="G87" s="73">
        <v>0</v>
      </c>
      <c r="H87" s="51">
        <f t="shared" si="2"/>
        <v>0</v>
      </c>
      <c r="I87" s="41">
        <v>0</v>
      </c>
      <c r="J87" s="53">
        <f t="shared" ref="J87" si="10">H87/(1+I87/100)</f>
        <v>0</v>
      </c>
      <c r="K87" s="54">
        <f t="shared" si="3"/>
        <v>0</v>
      </c>
    </row>
    <row r="88" spans="1:11" ht="14.25" thickTop="1" thickBot="1">
      <c r="A88" s="94">
        <v>20</v>
      </c>
      <c r="B88" s="111" t="s">
        <v>60</v>
      </c>
      <c r="C88" s="112"/>
      <c r="D88" s="95"/>
      <c r="E88" s="114">
        <f>SUM(E89)</f>
        <v>0</v>
      </c>
      <c r="F88" s="115">
        <f>SUM(F89)</f>
        <v>0</v>
      </c>
      <c r="G88" s="116">
        <f>SUM(G89)</f>
        <v>0</v>
      </c>
      <c r="H88" s="93">
        <f t="shared" si="2"/>
        <v>0</v>
      </c>
      <c r="I88" s="193"/>
      <c r="J88" s="107">
        <f>SUM(J89)</f>
        <v>0</v>
      </c>
      <c r="K88" s="107">
        <f>SUM(K89)</f>
        <v>0</v>
      </c>
    </row>
    <row r="89" spans="1:11" ht="24" thickTop="1" thickBot="1">
      <c r="A89" s="10" t="s">
        <v>261</v>
      </c>
      <c r="B89" s="11" t="s">
        <v>61</v>
      </c>
      <c r="C89" s="24"/>
      <c r="D89" s="33"/>
      <c r="E89" s="71">
        <v>0</v>
      </c>
      <c r="F89" s="72">
        <v>0</v>
      </c>
      <c r="G89" s="73">
        <v>0</v>
      </c>
      <c r="H89" s="51">
        <f t="shared" si="2"/>
        <v>0</v>
      </c>
      <c r="I89" s="41">
        <v>24</v>
      </c>
      <c r="J89" s="53">
        <f t="shared" ref="J89" si="11">H89/(1+I89/100)</f>
        <v>0</v>
      </c>
      <c r="K89" s="54">
        <f t="shared" si="3"/>
        <v>0</v>
      </c>
    </row>
    <row r="90" spans="1:11" ht="24" thickTop="1" thickBot="1">
      <c r="A90" s="94">
        <v>24</v>
      </c>
      <c r="B90" s="91" t="s">
        <v>62</v>
      </c>
      <c r="C90" s="92"/>
      <c r="D90" s="95"/>
      <c r="E90" s="114">
        <f>SUM(E91:E101)</f>
        <v>0</v>
      </c>
      <c r="F90" s="115">
        <f>SUM(F91:F101)</f>
        <v>0</v>
      </c>
      <c r="G90" s="116">
        <f>SUM(G91:G101)</f>
        <v>0</v>
      </c>
      <c r="H90" s="93">
        <f t="shared" si="2"/>
        <v>0</v>
      </c>
      <c r="I90" s="193"/>
      <c r="J90" s="107">
        <f>SUM(J91:J101)</f>
        <v>0</v>
      </c>
      <c r="K90" s="113">
        <f>SUM(K91:K101)</f>
        <v>0</v>
      </c>
    </row>
    <row r="91" spans="1:11" ht="14.25" thickTop="1" thickBot="1">
      <c r="A91" s="10" t="s">
        <v>262</v>
      </c>
      <c r="B91" s="11" t="s">
        <v>63</v>
      </c>
      <c r="C91" s="24"/>
      <c r="D91" s="33"/>
      <c r="E91" s="71">
        <v>0</v>
      </c>
      <c r="F91" s="72">
        <v>0</v>
      </c>
      <c r="G91" s="73">
        <v>0</v>
      </c>
      <c r="H91" s="51">
        <f t="shared" si="2"/>
        <v>0</v>
      </c>
      <c r="I91" s="41">
        <v>6</v>
      </c>
      <c r="J91" s="53">
        <f t="shared" ref="J91:J101" si="12">H91/(1+I91/100)</f>
        <v>0</v>
      </c>
      <c r="K91" s="54">
        <f t="shared" si="3"/>
        <v>0</v>
      </c>
    </row>
    <row r="92" spans="1:11" ht="35.25" thickTop="1" thickBot="1">
      <c r="A92" s="10" t="s">
        <v>196</v>
      </c>
      <c r="B92" s="11" t="s">
        <v>145</v>
      </c>
      <c r="C92" s="24"/>
      <c r="D92" s="33"/>
      <c r="E92" s="71">
        <v>0</v>
      </c>
      <c r="F92" s="72">
        <v>0</v>
      </c>
      <c r="G92" s="73">
        <v>0</v>
      </c>
      <c r="H92" s="51">
        <f t="shared" si="2"/>
        <v>0</v>
      </c>
      <c r="I92" s="41">
        <v>13</v>
      </c>
      <c r="J92" s="53">
        <f t="shared" si="12"/>
        <v>0</v>
      </c>
      <c r="K92" s="54">
        <f t="shared" si="3"/>
        <v>0</v>
      </c>
    </row>
    <row r="93" spans="1:11" ht="24" thickTop="1" thickBot="1">
      <c r="A93" s="10" t="s">
        <v>197</v>
      </c>
      <c r="B93" s="11" t="s">
        <v>64</v>
      </c>
      <c r="C93" s="24"/>
      <c r="D93" s="33"/>
      <c r="E93" s="71">
        <v>0</v>
      </c>
      <c r="F93" s="72">
        <v>0</v>
      </c>
      <c r="G93" s="73">
        <v>0</v>
      </c>
      <c r="H93" s="51">
        <f t="shared" si="2"/>
        <v>0</v>
      </c>
      <c r="I93" s="41">
        <v>13</v>
      </c>
      <c r="J93" s="53">
        <f t="shared" si="12"/>
        <v>0</v>
      </c>
      <c r="K93" s="54">
        <f t="shared" si="3"/>
        <v>0</v>
      </c>
    </row>
    <row r="94" spans="1:11" ht="14.25" thickTop="1" thickBot="1">
      <c r="A94" s="10" t="s">
        <v>198</v>
      </c>
      <c r="B94" s="11" t="s">
        <v>65</v>
      </c>
      <c r="C94" s="24"/>
      <c r="D94" s="33"/>
      <c r="E94" s="71">
        <v>0</v>
      </c>
      <c r="F94" s="72">
        <v>0</v>
      </c>
      <c r="G94" s="73">
        <v>0</v>
      </c>
      <c r="H94" s="51">
        <f t="shared" si="2"/>
        <v>0</v>
      </c>
      <c r="I94" s="42">
        <v>24</v>
      </c>
      <c r="J94" s="57">
        <f t="shared" si="12"/>
        <v>0</v>
      </c>
      <c r="K94" s="58">
        <f t="shared" si="3"/>
        <v>0</v>
      </c>
    </row>
    <row r="95" spans="1:11" ht="24" thickTop="1" thickBot="1">
      <c r="A95" s="10" t="s">
        <v>199</v>
      </c>
      <c r="B95" s="11" t="s">
        <v>66</v>
      </c>
      <c r="C95" s="24"/>
      <c r="D95" s="33"/>
      <c r="E95" s="71">
        <v>0</v>
      </c>
      <c r="F95" s="72">
        <v>0</v>
      </c>
      <c r="G95" s="73">
        <v>0</v>
      </c>
      <c r="H95" s="51">
        <f t="shared" si="2"/>
        <v>0</v>
      </c>
      <c r="I95" s="41">
        <v>24</v>
      </c>
      <c r="J95" s="53">
        <f t="shared" si="12"/>
        <v>0</v>
      </c>
      <c r="K95" s="54">
        <f t="shared" si="3"/>
        <v>0</v>
      </c>
    </row>
    <row r="96" spans="1:11" ht="14.25" thickTop="1" thickBot="1">
      <c r="A96" s="10" t="s">
        <v>200</v>
      </c>
      <c r="B96" s="11" t="s">
        <v>67</v>
      </c>
      <c r="C96" s="24"/>
      <c r="D96" s="33"/>
      <c r="E96" s="71">
        <v>0</v>
      </c>
      <c r="F96" s="72">
        <v>0</v>
      </c>
      <c r="G96" s="73">
        <v>0</v>
      </c>
      <c r="H96" s="51">
        <f t="shared" si="2"/>
        <v>0</v>
      </c>
      <c r="I96" s="43">
        <v>13</v>
      </c>
      <c r="J96" s="59">
        <f t="shared" si="12"/>
        <v>0</v>
      </c>
      <c r="K96" s="55">
        <f t="shared" si="3"/>
        <v>0</v>
      </c>
    </row>
    <row r="97" spans="1:11" ht="14.25" thickTop="1" thickBot="1">
      <c r="A97" s="10" t="s">
        <v>201</v>
      </c>
      <c r="B97" s="11" t="s">
        <v>68</v>
      </c>
      <c r="C97" s="24"/>
      <c r="D97" s="33"/>
      <c r="E97" s="71">
        <v>0</v>
      </c>
      <c r="F97" s="72">
        <v>0</v>
      </c>
      <c r="G97" s="73">
        <v>0</v>
      </c>
      <c r="H97" s="51">
        <f t="shared" si="2"/>
        <v>0</v>
      </c>
      <c r="I97" s="41">
        <v>6</v>
      </c>
      <c r="J97" s="53">
        <f t="shared" si="12"/>
        <v>0</v>
      </c>
      <c r="K97" s="54">
        <f t="shared" si="3"/>
        <v>0</v>
      </c>
    </row>
    <row r="98" spans="1:11" ht="14.25" thickTop="1" thickBot="1">
      <c r="A98" s="10" t="s">
        <v>202</v>
      </c>
      <c r="B98" s="11" t="s">
        <v>69</v>
      </c>
      <c r="C98" s="24"/>
      <c r="D98" s="33"/>
      <c r="E98" s="71">
        <v>0</v>
      </c>
      <c r="F98" s="72">
        <v>0</v>
      </c>
      <c r="G98" s="73">
        <v>0</v>
      </c>
      <c r="H98" s="51">
        <f t="shared" si="2"/>
        <v>0</v>
      </c>
      <c r="I98" s="41">
        <v>13</v>
      </c>
      <c r="J98" s="53">
        <f t="shared" si="12"/>
        <v>0</v>
      </c>
      <c r="K98" s="56">
        <f t="shared" si="3"/>
        <v>0</v>
      </c>
    </row>
    <row r="99" spans="1:11" ht="35.25" thickTop="1" thickBot="1">
      <c r="A99" s="10" t="s">
        <v>203</v>
      </c>
      <c r="B99" s="11" t="s">
        <v>70</v>
      </c>
      <c r="C99" s="24"/>
      <c r="D99" s="33"/>
      <c r="E99" s="71">
        <v>0</v>
      </c>
      <c r="F99" s="72">
        <v>0</v>
      </c>
      <c r="G99" s="73">
        <v>0</v>
      </c>
      <c r="H99" s="51">
        <f t="shared" si="2"/>
        <v>0</v>
      </c>
      <c r="I99" s="41">
        <v>24</v>
      </c>
      <c r="J99" s="53">
        <f t="shared" si="12"/>
        <v>0</v>
      </c>
      <c r="K99" s="54">
        <f t="shared" si="3"/>
        <v>0</v>
      </c>
    </row>
    <row r="100" spans="1:11" ht="14.25" thickTop="1" thickBot="1">
      <c r="A100" s="10" t="s">
        <v>204</v>
      </c>
      <c r="B100" s="11" t="s">
        <v>71</v>
      </c>
      <c r="C100" s="24"/>
      <c r="D100" s="33"/>
      <c r="E100" s="71">
        <v>0</v>
      </c>
      <c r="F100" s="72">
        <v>0</v>
      </c>
      <c r="G100" s="73">
        <v>0</v>
      </c>
      <c r="H100" s="51">
        <f t="shared" si="2"/>
        <v>0</v>
      </c>
      <c r="I100" s="41">
        <v>24</v>
      </c>
      <c r="J100" s="53">
        <f t="shared" si="12"/>
        <v>0</v>
      </c>
      <c r="K100" s="54">
        <f t="shared" si="3"/>
        <v>0</v>
      </c>
    </row>
    <row r="101" spans="1:11" ht="14.25" thickTop="1" thickBot="1">
      <c r="A101" s="10" t="s">
        <v>205</v>
      </c>
      <c r="B101" s="11" t="s">
        <v>72</v>
      </c>
      <c r="C101" s="24"/>
      <c r="D101" s="33"/>
      <c r="E101" s="71">
        <v>0</v>
      </c>
      <c r="F101" s="72">
        <v>0</v>
      </c>
      <c r="G101" s="73">
        <v>0</v>
      </c>
      <c r="H101" s="51">
        <f t="shared" si="2"/>
        <v>0</v>
      </c>
      <c r="I101" s="41">
        <v>13</v>
      </c>
      <c r="J101" s="53">
        <f t="shared" si="12"/>
        <v>0</v>
      </c>
      <c r="K101" s="54">
        <f t="shared" si="3"/>
        <v>0</v>
      </c>
    </row>
    <row r="102" spans="1:11" ht="14.25" thickTop="1" thickBot="1">
      <c r="A102" s="94">
        <v>25</v>
      </c>
      <c r="B102" s="91" t="s">
        <v>73</v>
      </c>
      <c r="C102" s="92"/>
      <c r="D102" s="95"/>
      <c r="E102" s="114">
        <f>SUM(E103:E106)</f>
        <v>0</v>
      </c>
      <c r="F102" s="115">
        <f>SUM(F103:F106)</f>
        <v>0</v>
      </c>
      <c r="G102" s="116">
        <f>SUM(G103:G106)</f>
        <v>0</v>
      </c>
      <c r="H102" s="93">
        <f t="shared" si="2"/>
        <v>0</v>
      </c>
      <c r="I102" s="193"/>
      <c r="J102" s="107">
        <f>SUM(J103:J106)</f>
        <v>0</v>
      </c>
      <c r="K102" s="107">
        <f>SUM(K103:K106)</f>
        <v>0</v>
      </c>
    </row>
    <row r="103" spans="1:11" ht="14.25" thickTop="1" thickBot="1">
      <c r="A103" s="10" t="s">
        <v>263</v>
      </c>
      <c r="B103" s="11" t="s">
        <v>74</v>
      </c>
      <c r="C103" s="24"/>
      <c r="D103" s="33"/>
      <c r="E103" s="71">
        <v>0</v>
      </c>
      <c r="F103" s="72">
        <v>0</v>
      </c>
      <c r="G103" s="73">
        <v>0</v>
      </c>
      <c r="H103" s="51">
        <f t="shared" si="2"/>
        <v>0</v>
      </c>
      <c r="I103" s="41">
        <v>24</v>
      </c>
      <c r="J103" s="53">
        <f t="shared" ref="J103:J106" si="13">H103/(1+I103/100)</f>
        <v>0</v>
      </c>
      <c r="K103" s="54">
        <f t="shared" si="3"/>
        <v>0</v>
      </c>
    </row>
    <row r="104" spans="1:11" ht="14.25" thickTop="1" thickBot="1">
      <c r="A104" s="10" t="s">
        <v>206</v>
      </c>
      <c r="B104" s="11" t="s">
        <v>75</v>
      </c>
      <c r="C104" s="24"/>
      <c r="D104" s="33"/>
      <c r="E104" s="71">
        <v>0</v>
      </c>
      <c r="F104" s="72">
        <v>0</v>
      </c>
      <c r="G104" s="73">
        <v>0</v>
      </c>
      <c r="H104" s="51">
        <f t="shared" si="2"/>
        <v>0</v>
      </c>
      <c r="I104" s="41">
        <v>24</v>
      </c>
      <c r="J104" s="53">
        <f t="shared" si="13"/>
        <v>0</v>
      </c>
      <c r="K104" s="54">
        <f t="shared" si="3"/>
        <v>0</v>
      </c>
    </row>
    <row r="105" spans="1:11" ht="24" thickTop="1" thickBot="1">
      <c r="A105" s="10" t="s">
        <v>207</v>
      </c>
      <c r="B105" s="11" t="s">
        <v>76</v>
      </c>
      <c r="C105" s="24"/>
      <c r="D105" s="33"/>
      <c r="E105" s="71">
        <v>0</v>
      </c>
      <c r="F105" s="72">
        <v>0</v>
      </c>
      <c r="G105" s="73">
        <v>0</v>
      </c>
      <c r="H105" s="51">
        <f t="shared" si="2"/>
        <v>0</v>
      </c>
      <c r="I105" s="41">
        <v>24</v>
      </c>
      <c r="J105" s="53">
        <f t="shared" si="13"/>
        <v>0</v>
      </c>
      <c r="K105" s="54">
        <f t="shared" si="3"/>
        <v>0</v>
      </c>
    </row>
    <row r="106" spans="1:11" ht="24" thickTop="1" thickBot="1">
      <c r="A106" s="10" t="s">
        <v>208</v>
      </c>
      <c r="B106" s="11" t="s">
        <v>77</v>
      </c>
      <c r="C106" s="24"/>
      <c r="D106" s="33"/>
      <c r="E106" s="71">
        <v>0</v>
      </c>
      <c r="F106" s="72">
        <v>0</v>
      </c>
      <c r="G106" s="73">
        <v>0</v>
      </c>
      <c r="H106" s="51">
        <f t="shared" si="2"/>
        <v>0</v>
      </c>
      <c r="I106" s="41">
        <v>24</v>
      </c>
      <c r="J106" s="53">
        <f t="shared" si="13"/>
        <v>0</v>
      </c>
      <c r="K106" s="54">
        <f t="shared" si="3"/>
        <v>0</v>
      </c>
    </row>
    <row r="107" spans="1:11" ht="24" thickTop="1" thickBot="1">
      <c r="A107" s="94">
        <v>26</v>
      </c>
      <c r="B107" s="91" t="s">
        <v>146</v>
      </c>
      <c r="C107" s="92"/>
      <c r="D107" s="95"/>
      <c r="E107" s="114">
        <f>SUM(E108)</f>
        <v>0</v>
      </c>
      <c r="F107" s="115">
        <f>SUM(F108)</f>
        <v>0</v>
      </c>
      <c r="G107" s="116">
        <f>SUM(G108)</f>
        <v>0</v>
      </c>
      <c r="H107" s="93">
        <f t="shared" si="2"/>
        <v>0</v>
      </c>
      <c r="I107" s="193"/>
      <c r="J107" s="107">
        <f>SUM(J108)</f>
        <v>0</v>
      </c>
      <c r="K107" s="107">
        <f>SUM(K108)</f>
        <v>0</v>
      </c>
    </row>
    <row r="108" spans="1:11" ht="24" thickTop="1" thickBot="1">
      <c r="A108" s="10" t="s">
        <v>264</v>
      </c>
      <c r="B108" s="11" t="s">
        <v>146</v>
      </c>
      <c r="C108" s="24"/>
      <c r="D108" s="33"/>
      <c r="E108" s="71">
        <v>0</v>
      </c>
      <c r="F108" s="72">
        <v>0</v>
      </c>
      <c r="G108" s="73">
        <v>0</v>
      </c>
      <c r="H108" s="51">
        <f t="shared" si="2"/>
        <v>0</v>
      </c>
      <c r="I108" s="41">
        <v>24</v>
      </c>
      <c r="J108" s="53">
        <f t="shared" ref="J108" si="14">H108/(1+I108/100)</f>
        <v>0</v>
      </c>
      <c r="K108" s="54">
        <f t="shared" si="3"/>
        <v>0</v>
      </c>
    </row>
    <row r="109" spans="1:11" ht="14.25" thickTop="1" thickBot="1">
      <c r="A109" s="94">
        <v>28</v>
      </c>
      <c r="B109" s="91" t="s">
        <v>78</v>
      </c>
      <c r="C109" s="92"/>
      <c r="D109" s="95"/>
      <c r="E109" s="114">
        <f>SUM(E110:E111)</f>
        <v>0</v>
      </c>
      <c r="F109" s="115">
        <f>SUM(F110:F111)</f>
        <v>0</v>
      </c>
      <c r="G109" s="116">
        <f>SUM(G110:G111)</f>
        <v>0</v>
      </c>
      <c r="H109" s="93">
        <f t="shared" si="2"/>
        <v>0</v>
      </c>
      <c r="I109" s="193"/>
      <c r="J109" s="107">
        <f>SUM(J110:J111)</f>
        <v>0</v>
      </c>
      <c r="K109" s="107">
        <f>SUM(K110:K111)</f>
        <v>0</v>
      </c>
    </row>
    <row r="110" spans="1:11" ht="14.25" thickTop="1" thickBot="1">
      <c r="A110" s="10" t="s">
        <v>265</v>
      </c>
      <c r="B110" s="11" t="s">
        <v>79</v>
      </c>
      <c r="C110" s="24"/>
      <c r="D110" s="33"/>
      <c r="E110" s="71">
        <v>0</v>
      </c>
      <c r="F110" s="72">
        <v>0</v>
      </c>
      <c r="G110" s="73">
        <v>0</v>
      </c>
      <c r="H110" s="51">
        <f t="shared" si="2"/>
        <v>0</v>
      </c>
      <c r="I110" s="41">
        <v>24</v>
      </c>
      <c r="J110" s="53">
        <f t="shared" ref="J110:J111" si="15">H110/(1+I110/100)</f>
        <v>0</v>
      </c>
      <c r="K110" s="54">
        <f t="shared" si="3"/>
        <v>0</v>
      </c>
    </row>
    <row r="111" spans="1:11" ht="14.25" thickTop="1" thickBot="1">
      <c r="A111" s="10" t="s">
        <v>209</v>
      </c>
      <c r="B111" s="11" t="s">
        <v>78</v>
      </c>
      <c r="C111" s="24"/>
      <c r="D111" s="33"/>
      <c r="E111" s="71">
        <v>0</v>
      </c>
      <c r="F111" s="72">
        <v>0</v>
      </c>
      <c r="G111" s="73">
        <v>0</v>
      </c>
      <c r="H111" s="51">
        <f t="shared" si="2"/>
        <v>0</v>
      </c>
      <c r="I111" s="41">
        <v>24</v>
      </c>
      <c r="J111" s="53">
        <f t="shared" si="15"/>
        <v>0</v>
      </c>
      <c r="K111" s="54">
        <f t="shared" si="3"/>
        <v>0</v>
      </c>
    </row>
    <row r="112" spans="1:11" ht="24" thickTop="1" thickBot="1">
      <c r="A112" s="94">
        <v>60</v>
      </c>
      <c r="B112" s="91" t="s">
        <v>80</v>
      </c>
      <c r="C112" s="92"/>
      <c r="D112" s="95"/>
      <c r="E112" s="114">
        <f>SUM(E113:E121)</f>
        <v>0</v>
      </c>
      <c r="F112" s="115">
        <f>SUM(F113:F121)</f>
        <v>0</v>
      </c>
      <c r="G112" s="116">
        <f>SUM(G113:G121)</f>
        <v>0</v>
      </c>
      <c r="H112" s="93">
        <f t="shared" si="2"/>
        <v>0</v>
      </c>
      <c r="I112" s="193"/>
      <c r="J112" s="107">
        <f>SUM(J113:J121)</f>
        <v>0</v>
      </c>
      <c r="K112" s="107">
        <f>SUM(K113:K121)</f>
        <v>0</v>
      </c>
    </row>
    <row r="113" spans="1:11" ht="24" thickTop="1" thickBot="1">
      <c r="A113" s="10" t="s">
        <v>266</v>
      </c>
      <c r="B113" s="11" t="s">
        <v>81</v>
      </c>
      <c r="C113" s="24"/>
      <c r="D113" s="33"/>
      <c r="E113" s="71">
        <v>0</v>
      </c>
      <c r="F113" s="72">
        <v>0</v>
      </c>
      <c r="G113" s="73">
        <v>0</v>
      </c>
      <c r="H113" s="51">
        <f t="shared" si="2"/>
        <v>0</v>
      </c>
      <c r="I113" s="41">
        <v>0</v>
      </c>
      <c r="J113" s="53">
        <f t="shared" ref="J113:J121" si="16">H113/(1+I113/100)</f>
        <v>0</v>
      </c>
      <c r="K113" s="54">
        <f t="shared" si="3"/>
        <v>0</v>
      </c>
    </row>
    <row r="114" spans="1:11" ht="24" thickTop="1" thickBot="1">
      <c r="A114" s="10" t="s">
        <v>210</v>
      </c>
      <c r="B114" s="11" t="s">
        <v>82</v>
      </c>
      <c r="C114" s="24"/>
      <c r="D114" s="33"/>
      <c r="E114" s="71">
        <v>0</v>
      </c>
      <c r="F114" s="72">
        <v>0</v>
      </c>
      <c r="G114" s="73">
        <v>0</v>
      </c>
      <c r="H114" s="51">
        <f t="shared" si="2"/>
        <v>0</v>
      </c>
      <c r="I114" s="41">
        <v>0</v>
      </c>
      <c r="J114" s="53">
        <f t="shared" si="16"/>
        <v>0</v>
      </c>
      <c r="K114" s="54">
        <f t="shared" si="3"/>
        <v>0</v>
      </c>
    </row>
    <row r="115" spans="1:11" ht="57.75" thickTop="1" thickBot="1">
      <c r="A115" s="10" t="s">
        <v>211</v>
      </c>
      <c r="B115" s="11" t="s">
        <v>83</v>
      </c>
      <c r="C115" s="24"/>
      <c r="D115" s="33"/>
      <c r="E115" s="71">
        <v>0</v>
      </c>
      <c r="F115" s="72">
        <v>0</v>
      </c>
      <c r="G115" s="73">
        <v>0</v>
      </c>
      <c r="H115" s="51">
        <f t="shared" si="2"/>
        <v>0</v>
      </c>
      <c r="I115" s="41">
        <v>0</v>
      </c>
      <c r="J115" s="53">
        <f t="shared" si="16"/>
        <v>0</v>
      </c>
      <c r="K115" s="54">
        <f>H60-J60</f>
        <v>0</v>
      </c>
    </row>
    <row r="116" spans="1:11" ht="35.25" thickTop="1" thickBot="1">
      <c r="A116" s="10" t="s">
        <v>212</v>
      </c>
      <c r="B116" s="11" t="s">
        <v>84</v>
      </c>
      <c r="C116" s="24"/>
      <c r="D116" s="33"/>
      <c r="E116" s="71">
        <v>0</v>
      </c>
      <c r="F116" s="72">
        <v>0</v>
      </c>
      <c r="G116" s="73">
        <v>0</v>
      </c>
      <c r="H116" s="51">
        <f t="shared" si="2"/>
        <v>0</v>
      </c>
      <c r="I116" s="41">
        <v>0</v>
      </c>
      <c r="J116" s="53">
        <f t="shared" si="16"/>
        <v>0</v>
      </c>
      <c r="K116" s="56">
        <f t="shared" si="3"/>
        <v>0</v>
      </c>
    </row>
    <row r="117" spans="1:11" ht="35.25" thickTop="1" thickBot="1">
      <c r="A117" s="10" t="s">
        <v>213</v>
      </c>
      <c r="B117" s="11" t="s">
        <v>85</v>
      </c>
      <c r="C117" s="24"/>
      <c r="D117" s="33"/>
      <c r="E117" s="71">
        <v>0</v>
      </c>
      <c r="F117" s="72">
        <v>0</v>
      </c>
      <c r="G117" s="73">
        <v>0</v>
      </c>
      <c r="H117" s="51">
        <f t="shared" si="2"/>
        <v>0</v>
      </c>
      <c r="I117" s="41">
        <v>0</v>
      </c>
      <c r="J117" s="53">
        <f t="shared" si="16"/>
        <v>0</v>
      </c>
      <c r="K117" s="54">
        <f t="shared" si="3"/>
        <v>0</v>
      </c>
    </row>
    <row r="118" spans="1:11" ht="24" thickTop="1" thickBot="1">
      <c r="A118" s="10" t="s">
        <v>214</v>
      </c>
      <c r="B118" s="11" t="s">
        <v>86</v>
      </c>
      <c r="C118" s="24"/>
      <c r="D118" s="33"/>
      <c r="E118" s="71">
        <v>0</v>
      </c>
      <c r="F118" s="72">
        <v>0</v>
      </c>
      <c r="G118" s="73">
        <v>0</v>
      </c>
      <c r="H118" s="51">
        <f t="shared" si="2"/>
        <v>0</v>
      </c>
      <c r="I118" s="41">
        <v>0</v>
      </c>
      <c r="J118" s="53">
        <f t="shared" si="16"/>
        <v>0</v>
      </c>
      <c r="K118" s="54">
        <f t="shared" si="3"/>
        <v>0</v>
      </c>
    </row>
    <row r="119" spans="1:11" ht="35.25" thickTop="1" thickBot="1">
      <c r="A119" s="10" t="s">
        <v>215</v>
      </c>
      <c r="B119" s="11" t="s">
        <v>87</v>
      </c>
      <c r="C119" s="24"/>
      <c r="D119" s="33"/>
      <c r="E119" s="71">
        <v>0</v>
      </c>
      <c r="F119" s="72">
        <v>0</v>
      </c>
      <c r="G119" s="73">
        <v>0</v>
      </c>
      <c r="H119" s="51">
        <f t="shared" si="2"/>
        <v>0</v>
      </c>
      <c r="I119" s="41">
        <v>0</v>
      </c>
      <c r="J119" s="53">
        <f t="shared" si="16"/>
        <v>0</v>
      </c>
      <c r="K119" s="54">
        <f t="shared" si="3"/>
        <v>0</v>
      </c>
    </row>
    <row r="120" spans="1:11" ht="24" thickTop="1" thickBot="1">
      <c r="A120" s="10" t="s">
        <v>267</v>
      </c>
      <c r="B120" s="11" t="s">
        <v>88</v>
      </c>
      <c r="C120" s="24"/>
      <c r="D120" s="33"/>
      <c r="E120" s="71">
        <v>0</v>
      </c>
      <c r="F120" s="72">
        <v>0</v>
      </c>
      <c r="G120" s="73">
        <v>0</v>
      </c>
      <c r="H120" s="51">
        <f t="shared" si="2"/>
        <v>0</v>
      </c>
      <c r="I120" s="41">
        <v>0</v>
      </c>
      <c r="J120" s="53">
        <f t="shared" si="16"/>
        <v>0</v>
      </c>
      <c r="K120" s="54">
        <f t="shared" si="3"/>
        <v>0</v>
      </c>
    </row>
    <row r="121" spans="1:11" ht="35.25" thickTop="1" thickBot="1">
      <c r="A121" s="10" t="s">
        <v>216</v>
      </c>
      <c r="B121" s="11" t="s">
        <v>89</v>
      </c>
      <c r="C121" s="24"/>
      <c r="D121" s="33"/>
      <c r="E121" s="71">
        <v>0</v>
      </c>
      <c r="F121" s="72">
        <v>0</v>
      </c>
      <c r="G121" s="73">
        <v>0</v>
      </c>
      <c r="H121" s="51">
        <f t="shared" si="2"/>
        <v>0</v>
      </c>
      <c r="I121" s="41">
        <v>0</v>
      </c>
      <c r="J121" s="53">
        <f t="shared" si="16"/>
        <v>0</v>
      </c>
      <c r="K121" s="54">
        <f t="shared" si="3"/>
        <v>0</v>
      </c>
    </row>
    <row r="122" spans="1:11" ht="24" thickTop="1" thickBot="1">
      <c r="A122" s="94">
        <v>61</v>
      </c>
      <c r="B122" s="91" t="s">
        <v>90</v>
      </c>
      <c r="C122" s="92"/>
      <c r="D122" s="95"/>
      <c r="E122" s="114">
        <f>SUM(E123:E130)</f>
        <v>0</v>
      </c>
      <c r="F122" s="115">
        <f>SUM(F123:F130)</f>
        <v>0</v>
      </c>
      <c r="G122" s="116">
        <f>SUM(G123:G130)</f>
        <v>0</v>
      </c>
      <c r="H122" s="93">
        <f t="shared" si="2"/>
        <v>0</v>
      </c>
      <c r="I122" s="193"/>
      <c r="J122" s="107">
        <f>SUM(J123:J130)</f>
        <v>0</v>
      </c>
      <c r="K122" s="107">
        <f>SUM(K123:K130)</f>
        <v>0</v>
      </c>
    </row>
    <row r="123" spans="1:11" ht="35.25" thickTop="1" thickBot="1">
      <c r="A123" s="10" t="s">
        <v>268</v>
      </c>
      <c r="B123" s="11" t="s">
        <v>91</v>
      </c>
      <c r="C123" s="24"/>
      <c r="D123" s="33"/>
      <c r="E123" s="71">
        <v>0</v>
      </c>
      <c r="F123" s="72">
        <v>0</v>
      </c>
      <c r="G123" s="73">
        <v>0</v>
      </c>
      <c r="H123" s="51">
        <f t="shared" si="2"/>
        <v>0</v>
      </c>
      <c r="I123" s="41">
        <v>24</v>
      </c>
      <c r="J123" s="53">
        <f t="shared" ref="J123:J130" si="17">H123/(1+I123/100)</f>
        <v>0</v>
      </c>
      <c r="K123" s="54">
        <f t="shared" si="3"/>
        <v>0</v>
      </c>
    </row>
    <row r="124" spans="1:11" ht="24" thickTop="1" thickBot="1">
      <c r="A124" s="10" t="s">
        <v>217</v>
      </c>
      <c r="B124" s="11" t="s">
        <v>92</v>
      </c>
      <c r="C124" s="24"/>
      <c r="D124" s="33"/>
      <c r="E124" s="71">
        <v>0</v>
      </c>
      <c r="F124" s="72">
        <v>0</v>
      </c>
      <c r="G124" s="73">
        <v>0</v>
      </c>
      <c r="H124" s="51">
        <f t="shared" si="2"/>
        <v>0</v>
      </c>
      <c r="I124" s="41">
        <v>24</v>
      </c>
      <c r="J124" s="53">
        <f t="shared" si="17"/>
        <v>0</v>
      </c>
      <c r="K124" s="54">
        <f t="shared" si="3"/>
        <v>0</v>
      </c>
    </row>
    <row r="125" spans="1:11" ht="24" thickTop="1" thickBot="1">
      <c r="A125" s="10" t="s">
        <v>218</v>
      </c>
      <c r="B125" s="11" t="s">
        <v>93</v>
      </c>
      <c r="C125" s="24"/>
      <c r="D125" s="33"/>
      <c r="E125" s="71">
        <v>0</v>
      </c>
      <c r="F125" s="72">
        <v>0</v>
      </c>
      <c r="G125" s="73">
        <v>0</v>
      </c>
      <c r="H125" s="51">
        <f t="shared" si="2"/>
        <v>0</v>
      </c>
      <c r="I125" s="41">
        <v>24</v>
      </c>
      <c r="J125" s="53">
        <f t="shared" si="17"/>
        <v>0</v>
      </c>
      <c r="K125" s="54">
        <f t="shared" si="3"/>
        <v>0</v>
      </c>
    </row>
    <row r="126" spans="1:11" ht="24" thickTop="1" thickBot="1">
      <c r="A126" s="10" t="s">
        <v>219</v>
      </c>
      <c r="B126" s="11" t="s">
        <v>94</v>
      </c>
      <c r="C126" s="24"/>
      <c r="D126" s="33"/>
      <c r="E126" s="71">
        <v>0</v>
      </c>
      <c r="F126" s="72">
        <v>0</v>
      </c>
      <c r="G126" s="73">
        <v>0</v>
      </c>
      <c r="H126" s="51">
        <f t="shared" ref="H126:H171" si="18">F126+G126</f>
        <v>0</v>
      </c>
      <c r="I126" s="41">
        <v>24</v>
      </c>
      <c r="J126" s="53">
        <f t="shared" si="17"/>
        <v>0</v>
      </c>
      <c r="K126" s="54">
        <f t="shared" si="3"/>
        <v>0</v>
      </c>
    </row>
    <row r="127" spans="1:11" ht="14.25" thickTop="1" thickBot="1">
      <c r="A127" s="10" t="s">
        <v>220</v>
      </c>
      <c r="B127" s="11" t="s">
        <v>95</v>
      </c>
      <c r="C127" s="24"/>
      <c r="D127" s="33"/>
      <c r="E127" s="71">
        <v>0</v>
      </c>
      <c r="F127" s="72">
        <v>0</v>
      </c>
      <c r="G127" s="73">
        <v>0</v>
      </c>
      <c r="H127" s="51">
        <f t="shared" si="18"/>
        <v>0</v>
      </c>
      <c r="I127" s="41">
        <v>0</v>
      </c>
      <c r="J127" s="53">
        <f t="shared" si="17"/>
        <v>0</v>
      </c>
      <c r="K127" s="54">
        <f t="shared" ref="K127:K171" si="19">H127-J127</f>
        <v>0</v>
      </c>
    </row>
    <row r="128" spans="1:11" ht="35.25" thickTop="1" thickBot="1">
      <c r="A128" s="10" t="s">
        <v>269</v>
      </c>
      <c r="B128" s="11" t="s">
        <v>96</v>
      </c>
      <c r="C128" s="24"/>
      <c r="D128" s="37"/>
      <c r="E128" s="71">
        <v>0</v>
      </c>
      <c r="F128" s="72">
        <v>0</v>
      </c>
      <c r="G128" s="73">
        <v>0</v>
      </c>
      <c r="H128" s="51">
        <f t="shared" si="18"/>
        <v>0</v>
      </c>
      <c r="I128" s="41">
        <v>24</v>
      </c>
      <c r="J128" s="53">
        <f t="shared" si="17"/>
        <v>0</v>
      </c>
      <c r="K128" s="54">
        <f t="shared" si="19"/>
        <v>0</v>
      </c>
    </row>
    <row r="129" spans="1:11" ht="24" thickTop="1" thickBot="1">
      <c r="A129" s="10" t="s">
        <v>221</v>
      </c>
      <c r="B129" s="11" t="s">
        <v>97</v>
      </c>
      <c r="C129" s="24"/>
      <c r="D129" s="33"/>
      <c r="E129" s="71">
        <v>0</v>
      </c>
      <c r="F129" s="72">
        <v>0</v>
      </c>
      <c r="G129" s="73">
        <v>0</v>
      </c>
      <c r="H129" s="51">
        <f t="shared" si="18"/>
        <v>0</v>
      </c>
      <c r="I129" s="41">
        <v>0</v>
      </c>
      <c r="J129" s="53">
        <f t="shared" si="17"/>
        <v>0</v>
      </c>
      <c r="K129" s="54">
        <f t="shared" si="19"/>
        <v>0</v>
      </c>
    </row>
    <row r="130" spans="1:11" ht="14.25" thickTop="1" thickBot="1">
      <c r="A130" s="10" t="s">
        <v>222</v>
      </c>
      <c r="B130" s="11" t="s">
        <v>98</v>
      </c>
      <c r="C130" s="24"/>
      <c r="D130" s="33"/>
      <c r="E130" s="71">
        <v>0</v>
      </c>
      <c r="F130" s="72">
        <v>0</v>
      </c>
      <c r="G130" s="73">
        <v>0</v>
      </c>
      <c r="H130" s="51">
        <f t="shared" si="18"/>
        <v>0</v>
      </c>
      <c r="I130" s="44">
        <v>24</v>
      </c>
      <c r="J130" s="60">
        <f t="shared" si="17"/>
        <v>0</v>
      </c>
      <c r="K130" s="55">
        <f t="shared" si="19"/>
        <v>0</v>
      </c>
    </row>
    <row r="131" spans="1:11" ht="14.25" thickTop="1" thickBot="1">
      <c r="A131" s="94">
        <v>62</v>
      </c>
      <c r="B131" s="91" t="s">
        <v>99</v>
      </c>
      <c r="C131" s="92"/>
      <c r="D131" s="95"/>
      <c r="E131" s="114">
        <f>SUM(E132:E137)</f>
        <v>0</v>
      </c>
      <c r="F131" s="115">
        <f>SUM(F132:F137)</f>
        <v>0</v>
      </c>
      <c r="G131" s="116">
        <f>SUM(G132:G137)</f>
        <v>0</v>
      </c>
      <c r="H131" s="93">
        <f t="shared" si="18"/>
        <v>0</v>
      </c>
      <c r="I131" s="193"/>
      <c r="J131" s="107">
        <f>SUM(J132:J137)</f>
        <v>0</v>
      </c>
      <c r="K131" s="107">
        <f>SUM(K132:K137)</f>
        <v>0</v>
      </c>
    </row>
    <row r="132" spans="1:11" ht="14.25" thickTop="1" thickBot="1">
      <c r="A132" s="10" t="s">
        <v>223</v>
      </c>
      <c r="B132" s="11" t="s">
        <v>100</v>
      </c>
      <c r="C132" s="24"/>
      <c r="D132" s="33"/>
      <c r="E132" s="71">
        <v>0</v>
      </c>
      <c r="F132" s="72">
        <v>0</v>
      </c>
      <c r="G132" s="73">
        <v>0</v>
      </c>
      <c r="H132" s="51">
        <f t="shared" si="18"/>
        <v>0</v>
      </c>
      <c r="I132" s="41">
        <v>24</v>
      </c>
      <c r="J132" s="53">
        <f t="shared" ref="J132:J137" si="20">H132/(1+I132/100)</f>
        <v>0</v>
      </c>
      <c r="K132" s="54">
        <f t="shared" si="19"/>
        <v>0</v>
      </c>
    </row>
    <row r="133" spans="1:11" ht="14.25" thickTop="1" thickBot="1">
      <c r="A133" s="10" t="s">
        <v>224</v>
      </c>
      <c r="B133" s="11" t="s">
        <v>101</v>
      </c>
      <c r="C133" s="24"/>
      <c r="D133" s="33"/>
      <c r="E133" s="71">
        <v>0</v>
      </c>
      <c r="F133" s="72">
        <v>0</v>
      </c>
      <c r="G133" s="73">
        <v>0</v>
      </c>
      <c r="H133" s="51">
        <f t="shared" si="18"/>
        <v>0</v>
      </c>
      <c r="I133" s="41">
        <v>24</v>
      </c>
      <c r="J133" s="53">
        <f t="shared" si="20"/>
        <v>0</v>
      </c>
      <c r="K133" s="54">
        <f t="shared" si="19"/>
        <v>0</v>
      </c>
    </row>
    <row r="134" spans="1:11" ht="14.25" thickTop="1" thickBot="1">
      <c r="A134" s="10" t="s">
        <v>225</v>
      </c>
      <c r="B134" s="11" t="s">
        <v>102</v>
      </c>
      <c r="C134" s="24"/>
      <c r="D134" s="33"/>
      <c r="E134" s="71">
        <v>0</v>
      </c>
      <c r="F134" s="72">
        <v>0</v>
      </c>
      <c r="G134" s="73">
        <v>0</v>
      </c>
      <c r="H134" s="51">
        <f t="shared" si="18"/>
        <v>0</v>
      </c>
      <c r="I134" s="41">
        <v>24</v>
      </c>
      <c r="J134" s="53">
        <f t="shared" si="20"/>
        <v>0</v>
      </c>
      <c r="K134" s="54">
        <f t="shared" si="19"/>
        <v>0</v>
      </c>
    </row>
    <row r="135" spans="1:11" ht="14.25" thickTop="1" thickBot="1">
      <c r="A135" s="10" t="s">
        <v>226</v>
      </c>
      <c r="B135" s="11" t="s">
        <v>103</v>
      </c>
      <c r="C135" s="24"/>
      <c r="D135" s="33"/>
      <c r="E135" s="71">
        <v>0</v>
      </c>
      <c r="F135" s="72">
        <v>0</v>
      </c>
      <c r="G135" s="73">
        <v>0</v>
      </c>
      <c r="H135" s="51">
        <f t="shared" si="18"/>
        <v>0</v>
      </c>
      <c r="I135" s="41">
        <v>24</v>
      </c>
      <c r="J135" s="53">
        <f t="shared" si="20"/>
        <v>0</v>
      </c>
      <c r="K135" s="54">
        <f t="shared" si="19"/>
        <v>0</v>
      </c>
    </row>
    <row r="136" spans="1:11" ht="14.25" thickTop="1" thickBot="1">
      <c r="A136" s="10" t="s">
        <v>227</v>
      </c>
      <c r="B136" s="11" t="s">
        <v>104</v>
      </c>
      <c r="C136" s="24"/>
      <c r="D136" s="33"/>
      <c r="E136" s="71">
        <v>0</v>
      </c>
      <c r="F136" s="72">
        <v>0</v>
      </c>
      <c r="G136" s="73">
        <v>0</v>
      </c>
      <c r="H136" s="51">
        <f t="shared" si="18"/>
        <v>0</v>
      </c>
      <c r="I136" s="41">
        <v>24</v>
      </c>
      <c r="J136" s="53">
        <f t="shared" si="20"/>
        <v>0</v>
      </c>
      <c r="K136" s="54">
        <f t="shared" si="19"/>
        <v>0</v>
      </c>
    </row>
    <row r="137" spans="1:11" ht="14.25" thickTop="1" thickBot="1">
      <c r="A137" s="10" t="s">
        <v>228</v>
      </c>
      <c r="B137" s="11" t="s">
        <v>105</v>
      </c>
      <c r="C137" s="24"/>
      <c r="D137" s="33"/>
      <c r="E137" s="71">
        <v>0</v>
      </c>
      <c r="F137" s="72">
        <v>0</v>
      </c>
      <c r="G137" s="73">
        <v>0</v>
      </c>
      <c r="H137" s="51">
        <f t="shared" si="18"/>
        <v>0</v>
      </c>
      <c r="I137" s="41">
        <v>24</v>
      </c>
      <c r="J137" s="53">
        <f t="shared" si="20"/>
        <v>0</v>
      </c>
      <c r="K137" s="54">
        <f t="shared" si="19"/>
        <v>0</v>
      </c>
    </row>
    <row r="138" spans="1:11" ht="14.25" thickTop="1" thickBot="1">
      <c r="A138" s="9">
        <v>63</v>
      </c>
      <c r="B138" s="6" t="s">
        <v>106</v>
      </c>
      <c r="C138" s="29"/>
      <c r="D138" s="32"/>
      <c r="E138" s="186">
        <f>SUM(E139:E144)</f>
        <v>0</v>
      </c>
      <c r="F138" s="187">
        <f>SUM(F139:F144)</f>
        <v>0</v>
      </c>
      <c r="G138" s="188">
        <f>SUM(G139:G144)</f>
        <v>0</v>
      </c>
      <c r="H138" s="51">
        <f t="shared" si="18"/>
        <v>0</v>
      </c>
      <c r="I138" s="194"/>
      <c r="J138" s="52">
        <f>SUM(J139:J144)</f>
        <v>0</v>
      </c>
      <c r="K138" s="52">
        <f>SUM(K139:K144)</f>
        <v>0</v>
      </c>
    </row>
    <row r="139" spans="1:11" ht="14.25" thickTop="1" thickBot="1">
      <c r="A139" s="10" t="s">
        <v>270</v>
      </c>
      <c r="B139" s="11" t="s">
        <v>107</v>
      </c>
      <c r="C139" s="24"/>
      <c r="D139" s="33"/>
      <c r="E139" s="71">
        <v>0</v>
      </c>
      <c r="F139" s="72">
        <v>0</v>
      </c>
      <c r="G139" s="73">
        <v>0</v>
      </c>
      <c r="H139" s="51">
        <f t="shared" si="18"/>
        <v>0</v>
      </c>
      <c r="I139" s="41">
        <v>0</v>
      </c>
      <c r="J139" s="53">
        <f t="shared" ref="J139:J144" si="21">H139/(1+I139/100)</f>
        <v>0</v>
      </c>
      <c r="K139" s="54">
        <f t="shared" si="19"/>
        <v>0</v>
      </c>
    </row>
    <row r="140" spans="1:11" ht="35.25" thickTop="1" thickBot="1">
      <c r="A140" s="10" t="s">
        <v>229</v>
      </c>
      <c r="B140" s="11" t="s">
        <v>108</v>
      </c>
      <c r="C140" s="24"/>
      <c r="D140" s="33"/>
      <c r="E140" s="71">
        <v>0</v>
      </c>
      <c r="F140" s="72">
        <v>0</v>
      </c>
      <c r="G140" s="73">
        <v>0</v>
      </c>
      <c r="H140" s="51">
        <f t="shared" si="18"/>
        <v>0</v>
      </c>
      <c r="I140" s="41">
        <v>0</v>
      </c>
      <c r="J140" s="53">
        <f t="shared" si="21"/>
        <v>0</v>
      </c>
      <c r="K140" s="54">
        <f t="shared" si="19"/>
        <v>0</v>
      </c>
    </row>
    <row r="141" spans="1:11" ht="24" thickTop="1" thickBot="1">
      <c r="A141" s="10" t="s">
        <v>230</v>
      </c>
      <c r="B141" s="11" t="s">
        <v>109</v>
      </c>
      <c r="C141" s="24"/>
      <c r="D141" s="33"/>
      <c r="E141" s="71">
        <v>0</v>
      </c>
      <c r="F141" s="72">
        <v>0</v>
      </c>
      <c r="G141" s="73">
        <v>0</v>
      </c>
      <c r="H141" s="51">
        <f t="shared" si="18"/>
        <v>0</v>
      </c>
      <c r="I141" s="41">
        <v>0</v>
      </c>
      <c r="J141" s="53">
        <f t="shared" si="21"/>
        <v>0</v>
      </c>
      <c r="K141" s="54">
        <f t="shared" si="19"/>
        <v>0</v>
      </c>
    </row>
    <row r="142" spans="1:11" ht="14.25" thickTop="1" thickBot="1">
      <c r="A142" s="10" t="s">
        <v>231</v>
      </c>
      <c r="B142" s="11" t="s">
        <v>110</v>
      </c>
      <c r="C142" s="24"/>
      <c r="D142" s="33"/>
      <c r="E142" s="71">
        <v>0</v>
      </c>
      <c r="F142" s="72">
        <v>0</v>
      </c>
      <c r="G142" s="73">
        <v>0</v>
      </c>
      <c r="H142" s="51">
        <f t="shared" si="18"/>
        <v>0</v>
      </c>
      <c r="I142" s="41">
        <v>0</v>
      </c>
      <c r="J142" s="53">
        <f t="shared" si="21"/>
        <v>0</v>
      </c>
      <c r="K142" s="54">
        <f t="shared" si="19"/>
        <v>0</v>
      </c>
    </row>
    <row r="143" spans="1:11" ht="24" thickTop="1" thickBot="1">
      <c r="A143" s="10" t="s">
        <v>232</v>
      </c>
      <c r="B143" s="11" t="s">
        <v>111</v>
      </c>
      <c r="C143" s="24"/>
      <c r="D143" s="33"/>
      <c r="E143" s="71">
        <v>0</v>
      </c>
      <c r="F143" s="72">
        <v>0</v>
      </c>
      <c r="G143" s="73">
        <v>0</v>
      </c>
      <c r="H143" s="51">
        <f t="shared" si="18"/>
        <v>0</v>
      </c>
      <c r="I143" s="41">
        <v>0</v>
      </c>
      <c r="J143" s="53">
        <f t="shared" si="21"/>
        <v>0</v>
      </c>
      <c r="K143" s="54">
        <f t="shared" si="19"/>
        <v>0</v>
      </c>
    </row>
    <row r="144" spans="1:11" ht="14.25" thickTop="1" thickBot="1">
      <c r="A144" s="10" t="s">
        <v>233</v>
      </c>
      <c r="B144" s="11" t="s">
        <v>112</v>
      </c>
      <c r="C144" s="24"/>
      <c r="D144" s="33"/>
      <c r="E144" s="71">
        <v>0</v>
      </c>
      <c r="F144" s="72">
        <v>0</v>
      </c>
      <c r="G144" s="73">
        <v>0</v>
      </c>
      <c r="H144" s="51">
        <f t="shared" si="18"/>
        <v>0</v>
      </c>
      <c r="I144" s="41">
        <v>0</v>
      </c>
      <c r="J144" s="53">
        <f t="shared" si="21"/>
        <v>0</v>
      </c>
      <c r="K144" s="54">
        <f t="shared" si="19"/>
        <v>0</v>
      </c>
    </row>
    <row r="145" spans="1:11" ht="14.25" thickTop="1" thickBot="1">
      <c r="A145" s="94">
        <v>64</v>
      </c>
      <c r="B145" s="91" t="s">
        <v>113</v>
      </c>
      <c r="C145" s="92"/>
      <c r="D145" s="95"/>
      <c r="E145" s="114">
        <f>SUM(E146:E157)</f>
        <v>0</v>
      </c>
      <c r="F145" s="115">
        <f>SUM(F146:F157)</f>
        <v>0</v>
      </c>
      <c r="G145" s="116">
        <f>SUM(G146:G157)</f>
        <v>0</v>
      </c>
      <c r="H145" s="93">
        <f t="shared" si="18"/>
        <v>0</v>
      </c>
      <c r="I145" s="193"/>
      <c r="J145" s="107">
        <f>SUM(J146:J157)</f>
        <v>0</v>
      </c>
      <c r="K145" s="107">
        <f>SUM(K146:K157)</f>
        <v>0</v>
      </c>
    </row>
    <row r="146" spans="1:11" ht="14.25" thickTop="1" thickBot="1">
      <c r="A146" s="10" t="s">
        <v>271</v>
      </c>
      <c r="B146" s="11" t="s">
        <v>114</v>
      </c>
      <c r="C146" s="24"/>
      <c r="D146" s="33"/>
      <c r="E146" s="71">
        <v>0</v>
      </c>
      <c r="F146" s="72">
        <v>0</v>
      </c>
      <c r="G146" s="73">
        <v>0</v>
      </c>
      <c r="H146" s="51">
        <f t="shared" si="18"/>
        <v>0</v>
      </c>
      <c r="I146" s="41">
        <v>0</v>
      </c>
      <c r="J146" s="53">
        <f t="shared" ref="J146:J156" si="22">H146/(1+I146/100)</f>
        <v>0</v>
      </c>
      <c r="K146" s="54">
        <f t="shared" si="19"/>
        <v>0</v>
      </c>
    </row>
    <row r="147" spans="1:11" ht="14.25" thickTop="1" thickBot="1">
      <c r="A147" s="10" t="s">
        <v>234</v>
      </c>
      <c r="B147" s="11" t="s">
        <v>115</v>
      </c>
      <c r="C147" s="24"/>
      <c r="D147" s="33"/>
      <c r="E147" s="71">
        <v>0</v>
      </c>
      <c r="F147" s="72">
        <v>0</v>
      </c>
      <c r="G147" s="73">
        <v>0</v>
      </c>
      <c r="H147" s="51">
        <f t="shared" si="18"/>
        <v>0</v>
      </c>
      <c r="I147" s="41">
        <v>0</v>
      </c>
      <c r="J147" s="53">
        <f t="shared" si="22"/>
        <v>0</v>
      </c>
      <c r="K147" s="54">
        <f t="shared" si="19"/>
        <v>0</v>
      </c>
    </row>
    <row r="148" spans="1:11" ht="24" thickTop="1" thickBot="1">
      <c r="A148" s="10" t="s">
        <v>235</v>
      </c>
      <c r="B148" s="11" t="s">
        <v>116</v>
      </c>
      <c r="C148" s="24"/>
      <c r="D148" s="33"/>
      <c r="E148" s="71">
        <v>0</v>
      </c>
      <c r="F148" s="72">
        <v>0</v>
      </c>
      <c r="G148" s="73">
        <v>0</v>
      </c>
      <c r="H148" s="51">
        <f t="shared" si="18"/>
        <v>0</v>
      </c>
      <c r="I148" s="41">
        <v>24</v>
      </c>
      <c r="J148" s="53">
        <f t="shared" si="22"/>
        <v>0</v>
      </c>
      <c r="K148" s="54">
        <f t="shared" si="19"/>
        <v>0</v>
      </c>
    </row>
    <row r="149" spans="1:11" ht="24" thickTop="1" thickBot="1">
      <c r="A149" s="10" t="s">
        <v>236</v>
      </c>
      <c r="B149" s="11" t="s">
        <v>117</v>
      </c>
      <c r="C149" s="24"/>
      <c r="D149" s="33"/>
      <c r="E149" s="71">
        <v>0</v>
      </c>
      <c r="F149" s="72">
        <v>0</v>
      </c>
      <c r="G149" s="73">
        <v>0</v>
      </c>
      <c r="H149" s="51">
        <f t="shared" si="18"/>
        <v>0</v>
      </c>
      <c r="I149" s="41">
        <v>24</v>
      </c>
      <c r="J149" s="53">
        <f t="shared" si="22"/>
        <v>0</v>
      </c>
      <c r="K149" s="54">
        <f t="shared" si="19"/>
        <v>0</v>
      </c>
    </row>
    <row r="150" spans="1:11" ht="24" thickTop="1" thickBot="1">
      <c r="A150" s="10" t="s">
        <v>237</v>
      </c>
      <c r="B150" s="11" t="s">
        <v>118</v>
      </c>
      <c r="C150" s="24"/>
      <c r="D150" s="33"/>
      <c r="E150" s="71">
        <v>0</v>
      </c>
      <c r="F150" s="72">
        <v>0</v>
      </c>
      <c r="G150" s="73">
        <v>0</v>
      </c>
      <c r="H150" s="51">
        <f t="shared" si="18"/>
        <v>0</v>
      </c>
      <c r="I150" s="41">
        <v>24</v>
      </c>
      <c r="J150" s="53">
        <f t="shared" si="22"/>
        <v>0</v>
      </c>
      <c r="K150" s="54">
        <f t="shared" si="19"/>
        <v>0</v>
      </c>
    </row>
    <row r="151" spans="1:11" ht="14.25" thickTop="1" thickBot="1">
      <c r="A151" s="10" t="s">
        <v>238</v>
      </c>
      <c r="B151" s="11" t="s">
        <v>119</v>
      </c>
      <c r="C151" s="24"/>
      <c r="D151" s="33"/>
      <c r="E151" s="71">
        <v>0</v>
      </c>
      <c r="F151" s="72">
        <v>0</v>
      </c>
      <c r="G151" s="73">
        <v>0</v>
      </c>
      <c r="H151" s="51">
        <f t="shared" si="18"/>
        <v>0</v>
      </c>
      <c r="I151" s="41">
        <v>0</v>
      </c>
      <c r="J151" s="53">
        <f t="shared" si="22"/>
        <v>0</v>
      </c>
      <c r="K151" s="54">
        <f t="shared" si="19"/>
        <v>0</v>
      </c>
    </row>
    <row r="152" spans="1:11" ht="14.25" thickTop="1" thickBot="1">
      <c r="A152" s="10" t="s">
        <v>239</v>
      </c>
      <c r="B152" s="11" t="s">
        <v>120</v>
      </c>
      <c r="C152" s="24"/>
      <c r="D152" s="33"/>
      <c r="E152" s="71">
        <v>0</v>
      </c>
      <c r="F152" s="72">
        <v>0</v>
      </c>
      <c r="G152" s="73">
        <v>0</v>
      </c>
      <c r="H152" s="51">
        <f t="shared" si="18"/>
        <v>0</v>
      </c>
      <c r="I152" s="41">
        <v>24</v>
      </c>
      <c r="J152" s="53">
        <f t="shared" si="22"/>
        <v>0</v>
      </c>
      <c r="K152" s="54">
        <f t="shared" si="19"/>
        <v>0</v>
      </c>
    </row>
    <row r="153" spans="1:11" ht="24" thickTop="1" thickBot="1">
      <c r="A153" s="10" t="s">
        <v>240</v>
      </c>
      <c r="B153" s="11" t="s">
        <v>121</v>
      </c>
      <c r="C153" s="24"/>
      <c r="D153" s="37"/>
      <c r="E153" s="71">
        <v>0</v>
      </c>
      <c r="F153" s="72">
        <v>0</v>
      </c>
      <c r="G153" s="73">
        <v>0</v>
      </c>
      <c r="H153" s="51">
        <f t="shared" si="18"/>
        <v>0</v>
      </c>
      <c r="I153" s="41">
        <v>24</v>
      </c>
      <c r="J153" s="53">
        <f t="shared" si="22"/>
        <v>0</v>
      </c>
      <c r="K153" s="54">
        <f t="shared" si="19"/>
        <v>0</v>
      </c>
    </row>
    <row r="154" spans="1:11" ht="14.25" thickTop="1" thickBot="1">
      <c r="A154" s="10" t="s">
        <v>241</v>
      </c>
      <c r="B154" s="11" t="s">
        <v>122</v>
      </c>
      <c r="C154" s="24"/>
      <c r="D154" s="33"/>
      <c r="E154" s="71">
        <v>0</v>
      </c>
      <c r="F154" s="72">
        <v>0</v>
      </c>
      <c r="G154" s="73">
        <v>0</v>
      </c>
      <c r="H154" s="51">
        <f t="shared" si="18"/>
        <v>0</v>
      </c>
      <c r="I154" s="41">
        <v>24</v>
      </c>
      <c r="J154" s="53">
        <f t="shared" si="22"/>
        <v>0</v>
      </c>
      <c r="K154" s="54">
        <f t="shared" si="19"/>
        <v>0</v>
      </c>
    </row>
    <row r="155" spans="1:11" ht="24" thickTop="1" thickBot="1">
      <c r="A155" s="10" t="s">
        <v>242</v>
      </c>
      <c r="B155" s="11" t="s">
        <v>123</v>
      </c>
      <c r="C155" s="24"/>
      <c r="D155" s="33"/>
      <c r="E155" s="71">
        <v>0</v>
      </c>
      <c r="F155" s="72">
        <v>0</v>
      </c>
      <c r="G155" s="73">
        <v>0</v>
      </c>
      <c r="H155" s="51">
        <f t="shared" si="18"/>
        <v>0</v>
      </c>
      <c r="I155" s="41">
        <v>24</v>
      </c>
      <c r="J155" s="53">
        <f t="shared" si="22"/>
        <v>0</v>
      </c>
      <c r="K155" s="54">
        <f t="shared" si="19"/>
        <v>0</v>
      </c>
    </row>
    <row r="156" spans="1:11" ht="24" thickTop="1" thickBot="1">
      <c r="A156" s="10" t="s">
        <v>243</v>
      </c>
      <c r="B156" s="11" t="s">
        <v>124</v>
      </c>
      <c r="C156" s="24"/>
      <c r="D156" s="33"/>
      <c r="E156" s="71">
        <v>0</v>
      </c>
      <c r="F156" s="72">
        <v>0</v>
      </c>
      <c r="G156" s="73">
        <v>0</v>
      </c>
      <c r="H156" s="51">
        <f t="shared" si="18"/>
        <v>0</v>
      </c>
      <c r="I156" s="41">
        <v>24</v>
      </c>
      <c r="J156" s="53">
        <f t="shared" si="22"/>
        <v>0</v>
      </c>
      <c r="K156" s="54">
        <f t="shared" si="19"/>
        <v>0</v>
      </c>
    </row>
    <row r="157" spans="1:11" ht="14.25" thickTop="1" thickBot="1">
      <c r="A157" s="10" t="s">
        <v>244</v>
      </c>
      <c r="B157" s="11" t="s">
        <v>125</v>
      </c>
      <c r="C157" s="24"/>
      <c r="D157" s="33"/>
      <c r="E157" s="74">
        <f>SUM(E158:E162)</f>
        <v>0</v>
      </c>
      <c r="F157" s="75">
        <f>SUM(F158:F162)</f>
        <v>0</v>
      </c>
      <c r="G157" s="75">
        <f>SUM(G158:G162)</f>
        <v>0</v>
      </c>
      <c r="H157" s="51">
        <f t="shared" si="18"/>
        <v>0</v>
      </c>
      <c r="I157" s="41">
        <v>0</v>
      </c>
      <c r="J157" s="53">
        <f>SUM(J158:J162)</f>
        <v>0</v>
      </c>
      <c r="K157" s="53">
        <f>SUM(K158:K162)</f>
        <v>0</v>
      </c>
    </row>
    <row r="158" spans="1:11" ht="24" thickTop="1" thickBot="1">
      <c r="A158" s="85" t="s">
        <v>245</v>
      </c>
      <c r="B158" s="86" t="s">
        <v>149</v>
      </c>
      <c r="C158" s="24"/>
      <c r="D158" s="33"/>
      <c r="E158" s="71"/>
      <c r="F158" s="73">
        <v>0</v>
      </c>
      <c r="G158" s="73">
        <v>0</v>
      </c>
      <c r="H158" s="51">
        <f t="shared" si="18"/>
        <v>0</v>
      </c>
      <c r="I158" s="41">
        <v>24</v>
      </c>
      <c r="J158" s="53">
        <f t="shared" ref="J158:J162" si="23">H158/(1+I158/100)</f>
        <v>0</v>
      </c>
      <c r="K158" s="54">
        <f t="shared" si="19"/>
        <v>0</v>
      </c>
    </row>
    <row r="159" spans="1:11" ht="34.5" customHeight="1" thickTop="1" thickBot="1">
      <c r="A159" s="85" t="s">
        <v>274</v>
      </c>
      <c r="B159" s="86" t="s">
        <v>150</v>
      </c>
      <c r="C159" s="87" t="s">
        <v>162</v>
      </c>
      <c r="D159" s="33"/>
      <c r="E159" s="71">
        <v>0</v>
      </c>
      <c r="F159" s="72">
        <v>0</v>
      </c>
      <c r="G159" s="73">
        <v>0</v>
      </c>
      <c r="H159" s="51">
        <f t="shared" si="18"/>
        <v>0</v>
      </c>
      <c r="I159" s="41">
        <v>24</v>
      </c>
      <c r="J159" s="53">
        <f t="shared" si="23"/>
        <v>0</v>
      </c>
      <c r="K159" s="54">
        <f t="shared" si="19"/>
        <v>0</v>
      </c>
    </row>
    <row r="160" spans="1:11" ht="25.5" thickTop="1" thickBot="1">
      <c r="A160" s="85" t="s">
        <v>275</v>
      </c>
      <c r="B160" s="86" t="s">
        <v>151</v>
      </c>
      <c r="C160" s="87" t="s">
        <v>162</v>
      </c>
      <c r="D160" s="33"/>
      <c r="E160" s="71">
        <v>0</v>
      </c>
      <c r="F160" s="72">
        <v>0</v>
      </c>
      <c r="G160" s="73">
        <v>0</v>
      </c>
      <c r="H160" s="51">
        <f t="shared" si="18"/>
        <v>0</v>
      </c>
      <c r="I160" s="41">
        <v>24</v>
      </c>
      <c r="J160" s="53">
        <f t="shared" si="23"/>
        <v>0</v>
      </c>
      <c r="K160" s="54">
        <f t="shared" si="19"/>
        <v>0</v>
      </c>
    </row>
    <row r="161" spans="1:11" ht="25.5" thickTop="1" thickBot="1">
      <c r="A161" s="85" t="s">
        <v>276</v>
      </c>
      <c r="B161" s="86" t="s">
        <v>152</v>
      </c>
      <c r="C161" s="87" t="s">
        <v>162</v>
      </c>
      <c r="D161" s="33"/>
      <c r="E161" s="71">
        <v>0</v>
      </c>
      <c r="F161" s="72">
        <v>0</v>
      </c>
      <c r="G161" s="73">
        <v>0</v>
      </c>
      <c r="H161" s="51">
        <f t="shared" si="18"/>
        <v>0</v>
      </c>
      <c r="I161" s="41">
        <v>24</v>
      </c>
      <c r="J161" s="53">
        <f t="shared" si="23"/>
        <v>0</v>
      </c>
      <c r="K161" s="54">
        <f t="shared" si="19"/>
        <v>0</v>
      </c>
    </row>
    <row r="162" spans="1:11" ht="25.5" thickTop="1" thickBot="1">
      <c r="A162" s="85" t="s">
        <v>277</v>
      </c>
      <c r="B162" s="86" t="s">
        <v>278</v>
      </c>
      <c r="C162" s="87" t="s">
        <v>162</v>
      </c>
      <c r="D162" s="33"/>
      <c r="E162" s="71">
        <v>0</v>
      </c>
      <c r="F162" s="72">
        <v>0</v>
      </c>
      <c r="G162" s="73">
        <v>0</v>
      </c>
      <c r="H162" s="51">
        <f t="shared" si="18"/>
        <v>0</v>
      </c>
      <c r="I162" s="41">
        <v>0</v>
      </c>
      <c r="J162" s="53">
        <f t="shared" si="23"/>
        <v>0</v>
      </c>
      <c r="K162" s="61">
        <f t="shared" si="19"/>
        <v>0</v>
      </c>
    </row>
    <row r="163" spans="1:11" ht="24" thickTop="1" thickBot="1">
      <c r="A163" s="94">
        <v>65</v>
      </c>
      <c r="B163" s="91" t="s">
        <v>126</v>
      </c>
      <c r="C163" s="92"/>
      <c r="D163" s="95"/>
      <c r="E163" s="114">
        <f>SUM(E164:E166)</f>
        <v>0</v>
      </c>
      <c r="F163" s="115">
        <f>SUM(F164:F166)</f>
        <v>0</v>
      </c>
      <c r="G163" s="116">
        <f>SUM(G164:G166)</f>
        <v>0</v>
      </c>
      <c r="H163" s="93">
        <f t="shared" si="18"/>
        <v>0</v>
      </c>
      <c r="I163" s="193"/>
      <c r="J163" s="107">
        <f>SUM(J164:J166)</f>
        <v>0</v>
      </c>
      <c r="K163" s="107">
        <f>SUM(K164:K166)</f>
        <v>0</v>
      </c>
    </row>
    <row r="164" spans="1:11" ht="24" thickTop="1" thickBot="1">
      <c r="A164" s="10" t="s">
        <v>246</v>
      </c>
      <c r="B164" s="11" t="s">
        <v>127</v>
      </c>
      <c r="C164" s="24"/>
      <c r="D164" s="33"/>
      <c r="E164" s="71">
        <v>0</v>
      </c>
      <c r="F164" s="72">
        <v>0</v>
      </c>
      <c r="G164" s="73">
        <v>0</v>
      </c>
      <c r="H164" s="51">
        <f t="shared" si="18"/>
        <v>0</v>
      </c>
      <c r="I164" s="41">
        <v>0</v>
      </c>
      <c r="J164" s="53">
        <f t="shared" ref="J164:J166" si="24">H164/(1+I164/100)</f>
        <v>0</v>
      </c>
      <c r="K164" s="54">
        <f t="shared" si="19"/>
        <v>0</v>
      </c>
    </row>
    <row r="165" spans="1:11" ht="24" thickTop="1" thickBot="1">
      <c r="A165" s="10" t="s">
        <v>247</v>
      </c>
      <c r="B165" s="11" t="s">
        <v>128</v>
      </c>
      <c r="C165" s="24"/>
      <c r="D165" s="33"/>
      <c r="E165" s="71">
        <v>0</v>
      </c>
      <c r="F165" s="72">
        <v>0</v>
      </c>
      <c r="G165" s="73">
        <v>0</v>
      </c>
      <c r="H165" s="51">
        <f t="shared" si="18"/>
        <v>0</v>
      </c>
      <c r="I165" s="41">
        <v>0</v>
      </c>
      <c r="J165" s="53">
        <f t="shared" si="24"/>
        <v>0</v>
      </c>
      <c r="K165" s="54">
        <f t="shared" si="19"/>
        <v>0</v>
      </c>
    </row>
    <row r="166" spans="1:11" ht="24" thickTop="1" thickBot="1">
      <c r="A166" s="10" t="s">
        <v>248</v>
      </c>
      <c r="B166" s="11" t="s">
        <v>129</v>
      </c>
      <c r="C166" s="24"/>
      <c r="D166" s="33"/>
      <c r="E166" s="71">
        <v>0</v>
      </c>
      <c r="F166" s="72">
        <v>0</v>
      </c>
      <c r="G166" s="73">
        <v>0</v>
      </c>
      <c r="H166" s="51">
        <f t="shared" si="18"/>
        <v>0</v>
      </c>
      <c r="I166" s="41">
        <v>0</v>
      </c>
      <c r="J166" s="53">
        <f t="shared" si="24"/>
        <v>0</v>
      </c>
      <c r="K166" s="54">
        <f t="shared" si="19"/>
        <v>0</v>
      </c>
    </row>
    <row r="167" spans="1:11" ht="24" thickTop="1" thickBot="1">
      <c r="A167" s="94">
        <v>81</v>
      </c>
      <c r="B167" s="91" t="s">
        <v>130</v>
      </c>
      <c r="C167" s="92"/>
      <c r="D167" s="95"/>
      <c r="E167" s="114">
        <f>SUM(E168:E169)</f>
        <v>0</v>
      </c>
      <c r="F167" s="115">
        <f>SUM(F168:F169)</f>
        <v>0</v>
      </c>
      <c r="G167" s="116">
        <f>SUM(G168:G169)</f>
        <v>0</v>
      </c>
      <c r="H167" s="93">
        <f t="shared" si="18"/>
        <v>0</v>
      </c>
      <c r="I167" s="193"/>
      <c r="J167" s="107">
        <f>SUM(J168:J169)</f>
        <v>0</v>
      </c>
      <c r="K167" s="107">
        <f>SUM(K168:K169)</f>
        <v>0</v>
      </c>
    </row>
    <row r="168" spans="1:11" ht="24" thickTop="1" thickBot="1">
      <c r="A168" s="10" t="s">
        <v>272</v>
      </c>
      <c r="B168" s="11" t="s">
        <v>130</v>
      </c>
      <c r="C168" s="24"/>
      <c r="D168" s="33"/>
      <c r="E168" s="71">
        <v>0</v>
      </c>
      <c r="F168" s="72">
        <v>0</v>
      </c>
      <c r="G168" s="73">
        <v>0</v>
      </c>
      <c r="H168" s="51">
        <f t="shared" si="18"/>
        <v>0</v>
      </c>
      <c r="I168" s="41">
        <v>0</v>
      </c>
      <c r="J168" s="53">
        <f t="shared" ref="J168:J169" si="25">H168/(1+I168/100)</f>
        <v>0</v>
      </c>
      <c r="K168" s="54">
        <f t="shared" si="19"/>
        <v>0</v>
      </c>
    </row>
    <row r="169" spans="1:11" ht="14.25" thickTop="1" thickBot="1">
      <c r="A169" s="10" t="s">
        <v>249</v>
      </c>
      <c r="B169" s="11" t="s">
        <v>131</v>
      </c>
      <c r="C169" s="24"/>
      <c r="D169" s="33"/>
      <c r="E169" s="71">
        <v>0</v>
      </c>
      <c r="F169" s="72">
        <v>0</v>
      </c>
      <c r="G169" s="73">
        <v>0</v>
      </c>
      <c r="H169" s="51">
        <f t="shared" si="18"/>
        <v>0</v>
      </c>
      <c r="I169" s="41">
        <v>0</v>
      </c>
      <c r="J169" s="53">
        <f t="shared" si="25"/>
        <v>0</v>
      </c>
      <c r="K169" s="54">
        <f t="shared" si="19"/>
        <v>0</v>
      </c>
    </row>
    <row r="170" spans="1:11" ht="35.25" thickTop="1" thickBot="1">
      <c r="A170" s="117">
        <v>82</v>
      </c>
      <c r="B170" s="91" t="s">
        <v>32</v>
      </c>
      <c r="C170" s="92"/>
      <c r="D170" s="118"/>
      <c r="E170" s="114">
        <f>SUM(E171:E171)</f>
        <v>0</v>
      </c>
      <c r="F170" s="115">
        <f>SUM(F171:F171)</f>
        <v>0</v>
      </c>
      <c r="G170" s="116">
        <f>SUM(G171:G171)</f>
        <v>0</v>
      </c>
      <c r="H170" s="93">
        <f t="shared" si="18"/>
        <v>0</v>
      </c>
      <c r="I170" s="193"/>
      <c r="J170" s="107">
        <f>SUM(J171:J171)</f>
        <v>0</v>
      </c>
      <c r="K170" s="107">
        <f>SUM(K171:K171)</f>
        <v>0</v>
      </c>
    </row>
    <row r="171" spans="1:11" ht="24" thickTop="1" thickBot="1">
      <c r="A171" s="10" t="s">
        <v>273</v>
      </c>
      <c r="B171" s="11" t="s">
        <v>132</v>
      </c>
      <c r="C171" s="24"/>
      <c r="D171" s="33"/>
      <c r="E171" s="71">
        <v>0</v>
      </c>
      <c r="F171" s="72">
        <v>0</v>
      </c>
      <c r="G171" s="73">
        <v>0</v>
      </c>
      <c r="H171" s="51">
        <f t="shared" si="18"/>
        <v>0</v>
      </c>
      <c r="I171" s="41">
        <v>24</v>
      </c>
      <c r="J171" s="53">
        <f t="shared" ref="J171" si="26">H171/(1+I171/100)</f>
        <v>0</v>
      </c>
      <c r="K171" s="54">
        <f t="shared" si="19"/>
        <v>0</v>
      </c>
    </row>
    <row r="172" spans="1:11" ht="14.25" thickTop="1" thickBot="1">
      <c r="A172" s="142" t="s">
        <v>133</v>
      </c>
      <c r="B172" s="143" t="s">
        <v>134</v>
      </c>
      <c r="C172" s="144"/>
      <c r="D172" s="144"/>
      <c r="E172" s="119">
        <f>E170+E167+E163+E145+E138+E122+E112+E109+E107+E102+E90+E88+E86+E83+E74+E70+E64+E59+E131</f>
        <v>0</v>
      </c>
      <c r="F172" s="120">
        <f>F170+F167+F163+F145+F138+F122+F112+F109+F107+F102+F90+F88+F86+F83+F74+F70+F64+F59+F131</f>
        <v>0</v>
      </c>
      <c r="G172" s="121">
        <f>G170+G167+G163+G145+G138+G122+G112+G109+G107+G102+G90+G88+G86+G83+G74+G70+G64+G59+G131</f>
        <v>0</v>
      </c>
      <c r="H172" s="121">
        <f>H170+H167+H163+H145+H138+H122+H112+H109+H107+H102+H90+H88+H86+H83+H74+H70+H64+H59+H131</f>
        <v>0</v>
      </c>
      <c r="I172" s="122"/>
      <c r="J172" s="123"/>
      <c r="K172" s="124"/>
    </row>
    <row r="173" spans="1:11" ht="13.5" thickBot="1">
      <c r="A173" s="168" t="s">
        <v>299</v>
      </c>
      <c r="B173" s="169"/>
      <c r="C173" s="169"/>
      <c r="D173" s="170"/>
      <c r="E173" s="119">
        <f>E57-E172</f>
        <v>0</v>
      </c>
      <c r="F173" s="119">
        <f t="shared" ref="F173:H173" si="27">F57-F172</f>
        <v>0</v>
      </c>
      <c r="G173" s="119">
        <f t="shared" si="27"/>
        <v>0</v>
      </c>
      <c r="H173" s="119">
        <f t="shared" si="27"/>
        <v>0</v>
      </c>
      <c r="I173" s="119"/>
      <c r="J173" s="119"/>
      <c r="K173" s="119"/>
    </row>
    <row r="174" spans="1:11" ht="13.5" thickTop="1">
      <c r="A174" s="17" t="s">
        <v>135</v>
      </c>
      <c r="B174" s="17"/>
      <c r="C174" s="17"/>
      <c r="D174" s="17"/>
      <c r="E174" s="76"/>
      <c r="F174" s="77"/>
      <c r="G174" s="77"/>
      <c r="H174" s="77"/>
      <c r="I174" s="16"/>
      <c r="J174" s="62"/>
      <c r="K174" s="62"/>
    </row>
    <row r="175" spans="1:11" ht="26.1" customHeight="1">
      <c r="A175" s="171" t="s">
        <v>136</v>
      </c>
      <c r="B175" s="171"/>
      <c r="C175" s="171"/>
      <c r="D175" s="171"/>
      <c r="E175" s="171"/>
      <c r="F175" s="171"/>
      <c r="G175" s="171"/>
      <c r="H175" s="171"/>
      <c r="I175" s="2"/>
    </row>
    <row r="176" spans="1:11">
      <c r="A176" s="172" t="s">
        <v>137</v>
      </c>
      <c r="B176" s="172"/>
      <c r="C176" s="172"/>
      <c r="D176" s="172"/>
      <c r="E176" s="78"/>
      <c r="F176" s="78"/>
      <c r="G176" s="78"/>
      <c r="H176" s="78"/>
      <c r="I176" s="14"/>
      <c r="J176" s="63"/>
      <c r="K176" s="63"/>
    </row>
    <row r="177" spans="1:11" ht="32.25" customHeight="1">
      <c r="A177" s="173" t="s">
        <v>147</v>
      </c>
      <c r="B177" s="173"/>
      <c r="C177" s="173"/>
      <c r="D177" s="173"/>
      <c r="E177" s="173"/>
      <c r="F177" s="173"/>
      <c r="G177" s="173"/>
      <c r="H177" s="173"/>
      <c r="I177" s="2"/>
    </row>
    <row r="178" spans="1:11" ht="44.25" customHeight="1">
      <c r="A178" s="174" t="s">
        <v>300</v>
      </c>
      <c r="B178" s="174"/>
      <c r="C178" s="174"/>
      <c r="D178" s="174"/>
      <c r="E178" s="174"/>
      <c r="F178" s="174"/>
      <c r="G178" s="174"/>
      <c r="H178" s="174"/>
      <c r="I178" s="2"/>
    </row>
    <row r="179" spans="1:11">
      <c r="A179" s="174" t="s">
        <v>279</v>
      </c>
      <c r="B179" s="174"/>
      <c r="C179" s="174"/>
      <c r="D179" s="174"/>
      <c r="E179" s="174"/>
      <c r="F179" s="174"/>
      <c r="G179" s="174"/>
      <c r="H179" s="174"/>
      <c r="I179" s="2"/>
    </row>
    <row r="180" spans="1:11">
      <c r="A180" s="196" t="s">
        <v>301</v>
      </c>
      <c r="B180" s="145"/>
      <c r="C180" s="145"/>
      <c r="D180" s="145"/>
      <c r="E180" s="145"/>
      <c r="F180" s="145"/>
      <c r="G180" s="145"/>
      <c r="H180" s="145"/>
      <c r="I180" s="2"/>
    </row>
    <row r="181" spans="1:11">
      <c r="A181" s="196"/>
      <c r="B181" s="145"/>
      <c r="C181" s="145"/>
      <c r="D181" s="145"/>
      <c r="E181" s="145"/>
      <c r="F181" s="145"/>
      <c r="G181" s="145"/>
      <c r="H181" s="145"/>
      <c r="I181" s="2"/>
    </row>
    <row r="182" spans="1:11">
      <c r="A182" s="125"/>
      <c r="B182" s="125"/>
      <c r="C182" s="125"/>
      <c r="D182" s="125"/>
      <c r="E182" s="125"/>
      <c r="F182" s="126"/>
      <c r="G182" s="126"/>
      <c r="H182" s="126"/>
      <c r="I182" s="127"/>
      <c r="J182" s="128"/>
      <c r="K182" s="128"/>
    </row>
    <row r="183" spans="1:11" ht="15">
      <c r="A183" s="125"/>
      <c r="B183" s="167" t="s">
        <v>297</v>
      </c>
      <c r="C183" s="167"/>
      <c r="D183" s="167"/>
      <c r="E183" s="167"/>
      <c r="F183" s="167"/>
      <c r="G183" s="126"/>
      <c r="H183" s="126"/>
      <c r="I183" s="127"/>
      <c r="J183" s="128"/>
      <c r="K183" s="128"/>
    </row>
    <row r="184" spans="1:11" ht="15">
      <c r="A184" s="125"/>
      <c r="B184" s="129"/>
      <c r="C184" s="129"/>
      <c r="D184" s="129"/>
      <c r="E184" s="129"/>
      <c r="F184" s="129"/>
      <c r="G184" s="126"/>
      <c r="H184" s="126"/>
      <c r="I184" s="127"/>
      <c r="J184" s="128"/>
      <c r="K184" s="128"/>
    </row>
    <row r="185" spans="1:11" ht="15">
      <c r="A185" s="125"/>
      <c r="B185" s="129"/>
      <c r="C185" s="129"/>
      <c r="D185" s="129"/>
      <c r="E185" s="129"/>
      <c r="F185" s="129"/>
      <c r="G185" s="126"/>
      <c r="H185" s="126"/>
      <c r="I185" s="127"/>
      <c r="J185" s="128"/>
      <c r="K185" s="128"/>
    </row>
    <row r="186" spans="1:11" ht="15">
      <c r="A186" s="125"/>
      <c r="B186" s="195" t="s">
        <v>138</v>
      </c>
      <c r="C186" s="131"/>
      <c r="D186" s="131"/>
      <c r="E186" s="132" t="s">
        <v>298</v>
      </c>
      <c r="F186" s="131"/>
      <c r="G186" s="126"/>
      <c r="H186" s="126"/>
      <c r="I186" s="127"/>
      <c r="J186" s="128"/>
      <c r="K186" s="128"/>
    </row>
    <row r="187" spans="1:11" ht="15">
      <c r="A187" s="88"/>
      <c r="B187" s="130"/>
      <c r="C187" s="133"/>
      <c r="D187" s="133"/>
      <c r="E187" s="133"/>
      <c r="F187" s="133"/>
      <c r="G187" s="126"/>
      <c r="H187" s="126"/>
      <c r="I187" s="127"/>
      <c r="J187" s="128"/>
      <c r="K187" s="128"/>
    </row>
    <row r="188" spans="1:11" customFormat="1">
      <c r="A188" s="134"/>
      <c r="B188" s="134"/>
      <c r="C188" s="134"/>
      <c r="D188" s="134"/>
      <c r="E188" s="135"/>
      <c r="F188" s="135"/>
      <c r="G188" s="135"/>
      <c r="H188" s="136"/>
      <c r="I188" s="136"/>
    </row>
    <row r="189" spans="1:11" ht="15">
      <c r="A189" s="89"/>
      <c r="B189" s="130"/>
      <c r="C189" s="137"/>
      <c r="D189" s="137"/>
      <c r="E189" s="137"/>
      <c r="F189" s="137"/>
      <c r="G189" s="126"/>
      <c r="H189" s="126"/>
      <c r="I189" s="127"/>
      <c r="J189" s="128"/>
      <c r="K189" s="128"/>
    </row>
    <row r="190" spans="1:11" customFormat="1" ht="15">
      <c r="A190" s="134"/>
      <c r="B190" s="134" t="s">
        <v>139</v>
      </c>
      <c r="C190" s="138"/>
      <c r="D190" s="139"/>
      <c r="E190" s="140" t="s">
        <v>139</v>
      </c>
      <c r="F190" s="141"/>
      <c r="G190" s="135"/>
      <c r="H190" s="136"/>
      <c r="I190" s="136"/>
      <c r="J190" s="134"/>
      <c r="K190" s="134"/>
    </row>
    <row r="191" spans="1:11" customFormat="1" ht="15">
      <c r="A191" s="134"/>
      <c r="B191" s="134"/>
      <c r="D191" s="137"/>
      <c r="E191" s="137"/>
      <c r="F191" s="137"/>
      <c r="G191" s="135"/>
      <c r="H191" s="136"/>
      <c r="I191" s="136"/>
      <c r="J191" s="134"/>
      <c r="K191" s="134"/>
    </row>
    <row r="192" spans="1:11" customFormat="1">
      <c r="A192" s="134"/>
      <c r="B192" s="134"/>
      <c r="C192" s="134"/>
      <c r="D192" s="134"/>
      <c r="E192" s="135"/>
      <c r="F192" s="135"/>
      <c r="G192" s="135"/>
      <c r="H192" s="136"/>
      <c r="I192" s="136"/>
      <c r="J192" s="134"/>
      <c r="K192" s="134"/>
    </row>
    <row r="193" spans="1:9" customFormat="1">
      <c r="A193" s="134"/>
      <c r="B193" s="134"/>
      <c r="C193" s="134"/>
      <c r="D193" s="134"/>
      <c r="E193" s="135"/>
      <c r="F193" s="135"/>
      <c r="G193" s="135"/>
      <c r="H193" s="136"/>
      <c r="I193" s="136"/>
    </row>
  </sheetData>
  <mergeCells count="32">
    <mergeCell ref="B183:F183"/>
    <mergeCell ref="A173:D173"/>
    <mergeCell ref="A175:H175"/>
    <mergeCell ref="A176:D176"/>
    <mergeCell ref="A177:H177"/>
    <mergeCell ref="A178:H178"/>
    <mergeCell ref="A179:H179"/>
    <mergeCell ref="E58:H58"/>
    <mergeCell ref="I58:K58"/>
    <mergeCell ref="B16:H16"/>
    <mergeCell ref="B17:H17"/>
    <mergeCell ref="B18:H18"/>
    <mergeCell ref="B19:H19"/>
    <mergeCell ref="A20:D20"/>
    <mergeCell ref="A21:G21"/>
    <mergeCell ref="A22:G22"/>
    <mergeCell ref="A23:G23"/>
    <mergeCell ref="E24:H24"/>
    <mergeCell ref="E27:H27"/>
    <mergeCell ref="I27:K27"/>
    <mergeCell ref="B15:H15"/>
    <mergeCell ref="A2:A5"/>
    <mergeCell ref="E2:H2"/>
    <mergeCell ref="B4:F4"/>
    <mergeCell ref="B5:F5"/>
    <mergeCell ref="A7:B7"/>
    <mergeCell ref="A8:H8"/>
    <mergeCell ref="A9:D9"/>
    <mergeCell ref="A11:D11"/>
    <mergeCell ref="B12:H12"/>
    <mergeCell ref="B13:H13"/>
    <mergeCell ref="B14:H14"/>
  </mergeCells>
  <hyperlinks>
    <hyperlink ref="D26" r:id="rId1" xr:uid="{8E2E44EB-67DD-4177-A430-9B8B9B1CC587}"/>
  </hyperlinks>
  <printOptions horizontalCentered="1"/>
  <pageMargins left="0.11811023622047245" right="0.11811023622047245" top="0.55118110236220474" bottom="0.55118110236220474" header="0.31496062992125984" footer="0.31496062992125984"/>
  <pageSetup paperSize="9" scale="58"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265" r:id="rId5" name="Πλαίσιο ελέγχου 94">
              <controlPr defaultSize="0" autoFill="0" autoLine="0" autoPict="0">
                <anchor moveWithCells="1" sizeWithCells="1">
                  <from>
                    <xdr:col>1</xdr:col>
                    <xdr:colOff>1457325</xdr:colOff>
                    <xdr:row>20</xdr:row>
                    <xdr:rowOff>0</xdr:rowOff>
                  </from>
                  <to>
                    <xdr:col>1</xdr:col>
                    <xdr:colOff>1724025</xdr:colOff>
                    <xdr:row>20</xdr:row>
                    <xdr:rowOff>0</xdr:rowOff>
                  </to>
                </anchor>
              </controlPr>
            </control>
          </mc:Choice>
        </mc:AlternateContent>
        <mc:AlternateContent xmlns:mc="http://schemas.openxmlformats.org/markup-compatibility/2006">
          <mc:Choice Requires="x14">
            <control shapeId="11266" r:id="rId6" name="Πλαίσιο ελέγχου 187">
              <controlPr defaultSize="0" autoFill="0" autoLine="0" autoPict="0">
                <anchor moveWithCells="1" sizeWithCells="1">
                  <from>
                    <xdr:col>1</xdr:col>
                    <xdr:colOff>1828800</xdr:colOff>
                    <xdr:row>20</xdr:row>
                    <xdr:rowOff>0</xdr:rowOff>
                  </from>
                  <to>
                    <xdr:col>4</xdr:col>
                    <xdr:colOff>0</xdr:colOff>
                    <xdr:row>20</xdr:row>
                    <xdr:rowOff>0</xdr:rowOff>
                  </to>
                </anchor>
              </controlPr>
            </control>
          </mc:Choice>
        </mc:AlternateContent>
        <mc:AlternateContent xmlns:mc="http://schemas.openxmlformats.org/markup-compatibility/2006">
          <mc:Choice Requires="x14">
            <control shapeId="11267" r:id="rId7" name="Check Box 3">
              <controlPr defaultSize="0" autoFill="0" autoLine="0" autoPict="0">
                <anchor moveWithCells="1" sizeWithCells="1">
                  <from>
                    <xdr:col>7</xdr:col>
                    <xdr:colOff>152400</xdr:colOff>
                    <xdr:row>19</xdr:row>
                    <xdr:rowOff>114300</xdr:rowOff>
                  </from>
                  <to>
                    <xdr:col>7</xdr:col>
                    <xdr:colOff>428625</xdr:colOff>
                    <xdr:row>20</xdr:row>
                    <xdr:rowOff>9525</xdr:rowOff>
                  </to>
                </anchor>
              </controlPr>
            </control>
          </mc:Choice>
        </mc:AlternateContent>
        <mc:AlternateContent xmlns:mc="http://schemas.openxmlformats.org/markup-compatibility/2006">
          <mc:Choice Requires="x14">
            <control shapeId="11268" r:id="rId8" name="Check Box 4">
              <controlPr defaultSize="0" autoFill="0" autoLine="0" autoPict="0">
                <anchor moveWithCells="1" sizeWithCells="1">
                  <from>
                    <xdr:col>7</xdr:col>
                    <xdr:colOff>142875</xdr:colOff>
                    <xdr:row>20</xdr:row>
                    <xdr:rowOff>47625</xdr:rowOff>
                  </from>
                  <to>
                    <xdr:col>7</xdr:col>
                    <xdr:colOff>419100</xdr:colOff>
                    <xdr:row>20</xdr:row>
                    <xdr:rowOff>257175</xdr:rowOff>
                  </to>
                </anchor>
              </controlPr>
            </control>
          </mc:Choice>
        </mc:AlternateContent>
        <mc:AlternateContent xmlns:mc="http://schemas.openxmlformats.org/markup-compatibility/2006">
          <mc:Choice Requires="x14">
            <control shapeId="11269" r:id="rId9" name="Check Box 5">
              <controlPr defaultSize="0" autoFill="0" autoLine="0" autoPict="0">
                <anchor moveWithCells="1" sizeWithCells="1">
                  <from>
                    <xdr:col>7</xdr:col>
                    <xdr:colOff>142875</xdr:colOff>
                    <xdr:row>21</xdr:row>
                    <xdr:rowOff>47625</xdr:rowOff>
                  </from>
                  <to>
                    <xdr:col>7</xdr:col>
                    <xdr:colOff>419100</xdr:colOff>
                    <xdr:row>21</xdr:row>
                    <xdr:rowOff>257175</xdr:rowOff>
                  </to>
                </anchor>
              </controlPr>
            </control>
          </mc:Choice>
        </mc:AlternateContent>
        <mc:AlternateContent xmlns:mc="http://schemas.openxmlformats.org/markup-compatibility/2006">
          <mc:Choice Requires="x14">
            <control shapeId="11270" r:id="rId10" name="Check Box 6">
              <controlPr defaultSize="0" autoFill="0" autoLine="0" autoPict="0">
                <anchor moveWithCells="1" sizeWithCells="1">
                  <from>
                    <xdr:col>7</xdr:col>
                    <xdr:colOff>142875</xdr:colOff>
                    <xdr:row>22</xdr:row>
                    <xdr:rowOff>47625</xdr:rowOff>
                  </from>
                  <to>
                    <xdr:col>7</xdr:col>
                    <xdr:colOff>419100</xdr:colOff>
                    <xdr:row>22</xdr:row>
                    <xdr:rowOff>257175</xdr:rowOff>
                  </to>
                </anchor>
              </controlPr>
            </control>
          </mc:Choice>
        </mc:AlternateContent>
        <mc:AlternateContent xmlns:mc="http://schemas.openxmlformats.org/markup-compatibility/2006">
          <mc:Choice Requires="x14">
            <control shapeId="11271" r:id="rId11" name="Check Box 7">
              <controlPr defaultSize="0" autoFill="0" autoLine="0" autoPict="0">
                <anchor moveWithCells="1" sizeWithCells="1">
                  <from>
                    <xdr:col>8</xdr:col>
                    <xdr:colOff>152400</xdr:colOff>
                    <xdr:row>19</xdr:row>
                    <xdr:rowOff>114300</xdr:rowOff>
                  </from>
                  <to>
                    <xdr:col>8</xdr:col>
                    <xdr:colOff>428625</xdr:colOff>
                    <xdr:row>20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Έντυπο_Πίν. 1 τρ. ετ. αναλ. ΠΥ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mponiraki</dc:creator>
  <cp:keywords/>
  <dc:description/>
  <cp:lastModifiedBy>ΑΝΝΑ ΧΡΗΣΤΟΥ</cp:lastModifiedBy>
  <cp:revision/>
  <cp:lastPrinted>2026-01-22T09:21:00Z</cp:lastPrinted>
  <dcterms:created xsi:type="dcterms:W3CDTF">2022-08-04T05:51:34Z</dcterms:created>
  <dcterms:modified xsi:type="dcterms:W3CDTF">2026-01-26T11:40:20Z</dcterms:modified>
  <cp:category/>
  <cp:contentStatus/>
</cp:coreProperties>
</file>